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E6" i="1" l="1"/>
  <c r="D6" i="1"/>
  <c r="D10" i="1" l="1"/>
  <c r="E10" i="1"/>
  <c r="E11" i="1" s="1"/>
  <c r="E12" i="1" l="1"/>
  <c r="C10" i="1"/>
  <c r="D11" i="1"/>
  <c r="D12" i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<sst xmlns="http://schemas.openxmlformats.org/spreadsheetml/2006/main" count="15" uniqueCount="15">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</sst>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9\&#1080;&#1102;&#1085;&#1100;\&#1087;&#1088;&#1077;&#1084;&#1080;&#1103;\&#1055;&#1056;&#1045;&#1052;&#1048;&#1071;%20&#1080;&#1102;&#1085;&#1100;%20&#1087;&#1086;%20&#1088;&#1077;&#1079;%20&#108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72">
          <cell r="J72">
            <v>257</v>
          </cell>
          <cell r="N72">
            <v>1000</v>
          </cell>
        </row>
      </sheetData>
      <sheetData sheetId="1">
        <row r="45">
          <cell r="J45">
            <v>402</v>
          </cell>
          <cell r="N45">
            <v>8500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7" sqref="G7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14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v>440000</v>
      </c>
      <c r="D5" s="38">
        <v>370000</v>
      </c>
      <c r="E5" s="39">
        <v>70000</v>
      </c>
    </row>
    <row r="6" spans="1:12" ht="30.75" customHeight="1" thickBot="1" x14ac:dyDescent="0.3">
      <c r="A6" s="64" t="s">
        <v>5</v>
      </c>
      <c r="B6" s="65"/>
      <c r="C6" s="40"/>
      <c r="D6" s="41">
        <f>[1]Педагоги!N45</f>
        <v>8500</v>
      </c>
      <c r="E6" s="42">
        <f>[1]МОП!N72</f>
        <v>1000</v>
      </c>
    </row>
    <row r="7" spans="1:12" ht="15.75" customHeight="1" thickBot="1" x14ac:dyDescent="0.3">
      <c r="A7" s="25"/>
      <c r="B7" s="26" t="s">
        <v>6</v>
      </c>
      <c r="C7" s="47" t="s">
        <v>7</v>
      </c>
      <c r="D7" s="38"/>
      <c r="E7" s="39"/>
    </row>
    <row r="8" spans="1:12" ht="15.75" thickBot="1" x14ac:dyDescent="0.3">
      <c r="A8" s="66" t="s">
        <v>13</v>
      </c>
      <c r="B8" s="67"/>
      <c r="C8" s="48"/>
      <c r="D8" s="49"/>
      <c r="E8" s="50"/>
    </row>
    <row r="9" spans="1:12" ht="15.75" thickBot="1" x14ac:dyDescent="0.3">
      <c r="A9" s="68" t="s">
        <v>8</v>
      </c>
      <c r="B9" s="69"/>
      <c r="C9" s="51"/>
      <c r="D9" s="52"/>
      <c r="E9" s="53"/>
    </row>
    <row r="10" spans="1:12" ht="15.75" thickBot="1" x14ac:dyDescent="0.3">
      <c r="A10" s="25"/>
      <c r="B10" s="23" t="s">
        <v>9</v>
      </c>
      <c r="C10" s="43">
        <f>D10+E10</f>
        <v>430500</v>
      </c>
      <c r="D10" s="44">
        <f>D5-D6-D7-D9</f>
        <v>361500</v>
      </c>
      <c r="E10" s="44">
        <f>E5-E6-E7-E9</f>
        <v>69000</v>
      </c>
    </row>
    <row r="11" spans="1:12" ht="15.75" thickBot="1" x14ac:dyDescent="0.3">
      <c r="A11" s="68" t="s">
        <v>10</v>
      </c>
      <c r="B11" s="69"/>
      <c r="C11" s="54"/>
      <c r="D11" s="45">
        <f>D10/[1]Педагоги!J45</f>
        <v>899.25373134328356</v>
      </c>
      <c r="E11" s="46">
        <f>E10/[1]МОП!J72</f>
        <v>268.48249027237352</v>
      </c>
    </row>
    <row r="12" spans="1:12" ht="15.75" thickBot="1" x14ac:dyDescent="0.3">
      <c r="A12" s="25"/>
      <c r="B12" s="26" t="s">
        <v>11</v>
      </c>
      <c r="C12" s="55" t="s">
        <v>12</v>
      </c>
      <c r="D12" s="56">
        <f>SUM(D6:D10)</f>
        <v>370000</v>
      </c>
      <c r="E12" s="56">
        <f>SUM(E6:E10)</f>
        <v>70000</v>
      </c>
    </row>
    <row r="13" spans="1:12" ht="14.25" customHeight="1" x14ac:dyDescent="0.25">
      <c r="C13" s="61"/>
    </row>
    <row r="14" spans="1:12" ht="15.75" hidden="1" x14ac:dyDescent="0.25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75" x14ac:dyDescent="0.25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25">
      <c r="C33" s="61"/>
      <c r="D33" s="1"/>
      <c r="E33" s="1"/>
      <c r="F33" s="1"/>
      <c r="G33" s="13"/>
      <c r="H33" s="13"/>
      <c r="J33" s="14"/>
    </row>
    <row r="34" spans="3:10" x14ac:dyDescent="0.25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2019-07-03T08:06:28Z</dcterms:modified>
</cp:coreProperties>
</file>