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_new\транзит2\ОтчетностьДляСайта 2024\ОТЧЕТ   о результатах деятельсности\САДЫ\"/>
    </mc:Choice>
  </mc:AlternateContent>
  <bookViews>
    <workbookView xWindow="0" yWindow="0" windowWidth="28800" windowHeight="11235" tabRatio="924" activeTab="2"/>
  </bookViews>
  <sheets>
    <sheet name="Лист1" sheetId="1" r:id="rId1"/>
    <sheet name="Лист2-3" sheetId="2" r:id="rId2"/>
    <sheet name="Лист4-5" sheetId="3" r:id="rId3"/>
    <sheet name="Лист6" sheetId="4" r:id="rId4"/>
    <sheet name="Лист7" sheetId="5" r:id="rId5"/>
    <sheet name="Лист8" sheetId="6" r:id="rId6"/>
    <sheet name="Лист9" sheetId="7" r:id="rId7"/>
    <sheet name="Лист10" sheetId="8" r:id="rId8"/>
    <sheet name="Лист11" sheetId="9" r:id="rId9"/>
    <sheet name="Лист12" sheetId="10" r:id="rId10"/>
    <sheet name="Лист13" sheetId="11" r:id="rId11"/>
    <sheet name="Лист14" sheetId="12" r:id="rId12"/>
    <sheet name="Лист15" sheetId="13" r:id="rId13"/>
    <sheet name="Лист16" sheetId="14" r:id="rId14"/>
    <sheet name="Лист17" sheetId="15" r:id="rId15"/>
    <sheet name="Лист18" sheetId="16" r:id="rId16"/>
    <sheet name="Лист19" sheetId="17" r:id="rId17"/>
    <sheet name="Лист20" sheetId="18" r:id="rId18"/>
    <sheet name="Лист21" sheetId="19" r:id="rId19"/>
    <sheet name="Лист22" sheetId="20" r:id="rId20"/>
    <sheet name="Лист23" sheetId="21" r:id="rId21"/>
    <sheet name="Лист24" sheetId="22" r:id="rId22"/>
    <sheet name="Листы25-26" sheetId="23" r:id="rId23"/>
    <sheet name="Листы27-28" sheetId="24" r:id="rId24"/>
    <sheet name="Листы29-30" sheetId="25" r:id="rId25"/>
    <sheet name="Листы31-32" sheetId="26" r:id="rId26"/>
    <sheet name="Лист33" sheetId="27" r:id="rId27"/>
  </sheets>
  <definedNames>
    <definedName name="Z_29C0BD31_C07C_4AC8_B5AE_EA51A286316B_.wvu.PrintTitles" localSheetId="1" hidden="1">'Лист2-3'!$14:$18</definedName>
    <definedName name="Z_29C0BD31_C07C_4AC8_B5AE_EA51A286316B_.wvu.PrintTitles" localSheetId="2" hidden="1">'Лист4-5'!$3:$14</definedName>
    <definedName name="Z_29C0BD31_C07C_4AC8_B5AE_EA51A286316B_.wvu.PrintTitles" localSheetId="22" hidden="1">'Листы25-26'!$15:$19</definedName>
    <definedName name="Z_29C0BD31_C07C_4AC8_B5AE_EA51A286316B_.wvu.PrintTitles" localSheetId="23" hidden="1">'Листы27-28'!$3:$9</definedName>
    <definedName name="Z_29C0BD31_C07C_4AC8_B5AE_EA51A286316B_.wvu.PrintTitles" localSheetId="24" hidden="1">'Листы29-30'!$3:$12</definedName>
    <definedName name="Z_29C0BD31_C07C_4AC8_B5AE_EA51A286316B_.wvu.PrintTitles" localSheetId="25" hidden="1">'Листы31-32'!$3:$11</definedName>
    <definedName name="Z_4DB8A189_93B6_4A5A_993F_383116DD1816_.wvu.PrintTitles" localSheetId="1" hidden="1">'Лист2-3'!$14:$18</definedName>
    <definedName name="Z_4DB8A189_93B6_4A5A_993F_383116DD1816_.wvu.PrintTitles" localSheetId="2" hidden="1">'Лист4-5'!$3:$14</definedName>
    <definedName name="Z_4DB8A189_93B6_4A5A_993F_383116DD1816_.wvu.PrintTitles" localSheetId="22" hidden="1">'Листы25-26'!$15:$19</definedName>
    <definedName name="Z_4DB8A189_93B6_4A5A_993F_383116DD1816_.wvu.PrintTitles" localSheetId="23" hidden="1">'Листы27-28'!$3:$9</definedName>
    <definedName name="Z_4DB8A189_93B6_4A5A_993F_383116DD1816_.wvu.PrintTitles" localSheetId="24" hidden="1">'Листы29-30'!$3:$12</definedName>
    <definedName name="Z_4DB8A189_93B6_4A5A_993F_383116DD1816_.wvu.PrintTitles" localSheetId="25" hidden="1">'Листы31-32'!$3:$11</definedName>
    <definedName name="Z_51FB3B88_DE39_4B7E_859A_35F4FBE7708F_.wvu.PrintTitles" localSheetId="1" hidden="1">'Лист2-3'!$14:$18</definedName>
    <definedName name="Z_51FB3B88_DE39_4B7E_859A_35F4FBE7708F_.wvu.PrintTitles" localSheetId="2" hidden="1">'Лист4-5'!$3:$14</definedName>
    <definedName name="Z_51FB3B88_DE39_4B7E_859A_35F4FBE7708F_.wvu.PrintTitles" localSheetId="22" hidden="1">'Листы25-26'!$15:$19</definedName>
    <definedName name="Z_51FB3B88_DE39_4B7E_859A_35F4FBE7708F_.wvu.PrintTitles" localSheetId="23" hidden="1">'Листы27-28'!$3:$9</definedName>
    <definedName name="Z_51FB3B88_DE39_4B7E_859A_35F4FBE7708F_.wvu.PrintTitles" localSheetId="24" hidden="1">'Листы29-30'!$3:$12</definedName>
    <definedName name="Z_51FB3B88_DE39_4B7E_859A_35F4FBE7708F_.wvu.PrintTitles" localSheetId="25" hidden="1">'Листы31-32'!$3:$11</definedName>
    <definedName name="Z_BBDEF2F9_1E46_45CF_8A2F_A3021534642C_.wvu.PrintTitles" localSheetId="1" hidden="1">'Лист2-3'!$14:$18</definedName>
    <definedName name="Z_BBDEF2F9_1E46_45CF_8A2F_A3021534642C_.wvu.PrintTitles" localSheetId="2" hidden="1">'Лист4-5'!$3:$14</definedName>
    <definedName name="Z_BBDEF2F9_1E46_45CF_8A2F_A3021534642C_.wvu.PrintTitles" localSheetId="22" hidden="1">'Листы25-26'!$15:$19</definedName>
    <definedName name="Z_BBDEF2F9_1E46_45CF_8A2F_A3021534642C_.wvu.PrintTitles" localSheetId="23" hidden="1">'Листы27-28'!$3:$9</definedName>
    <definedName name="Z_BBDEF2F9_1E46_45CF_8A2F_A3021534642C_.wvu.PrintTitles" localSheetId="24" hidden="1">'Листы29-30'!$3:$12</definedName>
    <definedName name="Z_BBDEF2F9_1E46_45CF_8A2F_A3021534642C_.wvu.PrintTitles" localSheetId="25" hidden="1">'Листы31-32'!$3:$11</definedName>
    <definedName name="Z_C182ECCA_C6C5_4A91_8FE8_0E9FDA309E3A_.wvu.PrintTitles" localSheetId="1" hidden="1">'Лист2-3'!$14:$18</definedName>
    <definedName name="Z_C182ECCA_C6C5_4A91_8FE8_0E9FDA309E3A_.wvu.PrintTitles" localSheetId="2" hidden="1">'Лист4-5'!$3:$14</definedName>
    <definedName name="Z_C182ECCA_C6C5_4A91_8FE8_0E9FDA309E3A_.wvu.PrintTitles" localSheetId="22" hidden="1">'Листы25-26'!$15:$19</definedName>
    <definedName name="Z_C182ECCA_C6C5_4A91_8FE8_0E9FDA309E3A_.wvu.PrintTitles" localSheetId="23" hidden="1">'Листы27-28'!$3:$9</definedName>
    <definedName name="Z_C182ECCA_C6C5_4A91_8FE8_0E9FDA309E3A_.wvu.PrintTitles" localSheetId="24" hidden="1">'Листы29-30'!$3:$12</definedName>
    <definedName name="Z_C182ECCA_C6C5_4A91_8FE8_0E9FDA309E3A_.wvu.PrintTitles" localSheetId="25" hidden="1">'Листы31-32'!$3:$11</definedName>
    <definedName name="Z_D97C4A3D_4156_4A7C_A753_6E662F474993_.wvu.PrintTitles" localSheetId="1" hidden="1">'Лист2-3'!$14:$18</definedName>
    <definedName name="Z_D97C4A3D_4156_4A7C_A753_6E662F474993_.wvu.PrintTitles" localSheetId="2" hidden="1">'Лист4-5'!$3:$14</definedName>
    <definedName name="Z_D97C4A3D_4156_4A7C_A753_6E662F474993_.wvu.PrintTitles" localSheetId="22" hidden="1">'Листы25-26'!$15:$19</definedName>
    <definedName name="Z_D97C4A3D_4156_4A7C_A753_6E662F474993_.wvu.PrintTitles" localSheetId="23" hidden="1">'Листы27-28'!$3:$9</definedName>
    <definedName name="Z_D97C4A3D_4156_4A7C_A753_6E662F474993_.wvu.PrintTitles" localSheetId="24" hidden="1">'Листы29-30'!$3:$12</definedName>
    <definedName name="Z_D97C4A3D_4156_4A7C_A753_6E662F474993_.wvu.PrintTitles" localSheetId="25" hidden="1">'Листы31-32'!$3:$11</definedName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calcId="152511"/>
  <customWorkbookViews>
    <customWorkbookView name="Semerikova - Личное представление" guid="{D97C4A3D-4156-4A7C-A753-6E662F474993}" mergeInterval="0" personalView="1" maximized="1" xWindow="-8" yWindow="-8" windowWidth="1616" windowHeight="873" tabRatio="924" activeSheetId="1"/>
    <customWorkbookView name="Kiseleva - Личное представление" guid="{29C0BD31-C07C-4AC8-B5AE-EA51A286316B}" mergeInterval="0" personalView="1" maximized="1" xWindow="-8" yWindow="-8" windowWidth="1616" windowHeight="876" tabRatio="924" activeSheetId="2"/>
    <customWorkbookView name="Arbatskaya - Личное представление" guid="{4DB8A189-93B6-4A5A-993F-383116DD1816}" mergeInterval="0" personalView="1" maximized="1" xWindow="-8" yWindow="-8" windowWidth="1382" windowHeight="744" tabRatio="924" activeSheetId="6"/>
    <customWorkbookView name="Minko - Личное представление" guid="{BBDEF2F9-1E46-45CF-8A2F-A3021534642C}" mergeInterval="0" personalView="1" windowWidth="1600" windowHeight="860" tabRatio="924" activeSheetId="8"/>
    <customWorkbookView name="Kuznetsova - Личное представление" guid="{C182ECCA-C6C5-4A91-8FE8-0E9FDA309E3A}" mergeInterval="0" personalView="1" maximized="1" xWindow="1" yWindow="1" windowWidth="1436" windowHeight="670" tabRatio="924" activeSheetId="13"/>
    <customWorkbookView name="Ageychik - Личное представление" guid="{51FB3B88-DE39-4B7E-859A-35F4FBE7708F}" mergeInterval="0" personalView="1" maximized="1" xWindow="-8" yWindow="-8" windowWidth="1936" windowHeight="1056" tabRatio="924" activeSheetId="10" showComments="commIndAndComment"/>
  </customWorkbookViews>
</workbook>
</file>

<file path=xl/calcChain.xml><?xml version="1.0" encoding="utf-8"?>
<calcChain xmlns="http://schemas.openxmlformats.org/spreadsheetml/2006/main">
  <c r="AL68" i="3" l="1"/>
  <c r="Y68" i="3"/>
  <c r="Y39" i="3"/>
  <c r="Y53" i="3"/>
  <c r="AL39" i="3"/>
  <c r="Y50" i="3"/>
  <c r="AL19" i="3"/>
  <c r="Y19" i="3"/>
  <c r="Y30" i="3"/>
  <c r="Y27" i="3"/>
  <c r="Y25" i="3"/>
  <c r="AL33" i="3"/>
  <c r="Y33" i="3" s="1"/>
  <c r="AL24" i="3"/>
  <c r="Y21" i="3"/>
  <c r="Y17" i="3"/>
  <c r="Y15" i="3"/>
  <c r="AL15" i="3"/>
  <c r="CY68" i="3"/>
  <c r="CY39" i="3"/>
  <c r="Y29" i="3"/>
  <c r="Y24" i="3"/>
  <c r="CY19" i="3"/>
  <c r="CY24" i="3"/>
  <c r="CP18" i="10" l="1"/>
  <c r="AL26" i="10"/>
  <c r="AD22" i="10"/>
  <c r="AD19" i="10"/>
  <c r="AD18" i="10" s="1"/>
  <c r="AL19" i="10"/>
  <c r="AL18" i="10"/>
  <c r="AL23" i="10"/>
  <c r="AL22" i="10" s="1"/>
  <c r="AD23" i="10" l="1"/>
  <c r="AT22" i="10"/>
  <c r="BB31" i="10" l="1"/>
  <c r="BB28" i="10"/>
  <c r="BB26" i="10"/>
  <c r="AF25" i="11" l="1"/>
  <c r="CI25" i="11"/>
  <c r="CI23" i="11"/>
  <c r="CI21" i="11"/>
  <c r="CI18" i="11"/>
  <c r="CI17" i="11"/>
  <c r="CI14" i="11"/>
  <c r="CI13" i="11"/>
  <c r="AF18" i="11"/>
  <c r="AF17" i="11"/>
  <c r="AF14" i="11"/>
  <c r="AF13" i="11"/>
  <c r="DX28" i="9" l="1"/>
  <c r="DX27" i="9"/>
  <c r="AR27" i="9"/>
  <c r="AR28" i="9"/>
  <c r="DN18" i="10" l="1"/>
  <c r="BR31" i="10"/>
  <c r="BJ31" i="10"/>
  <c r="AT31" i="10"/>
  <c r="AL31" i="10"/>
  <c r="CP28" i="10"/>
  <c r="CP26" i="10"/>
  <c r="BR26" i="10"/>
  <c r="AL28" i="10"/>
  <c r="AD28" i="10" s="1"/>
  <c r="AD26" i="10" s="1"/>
  <c r="AT26" i="10"/>
  <c r="CP23" i="10"/>
  <c r="CP22" i="10"/>
  <c r="BR22" i="10"/>
  <c r="BJ22" i="10"/>
  <c r="BB22" i="10"/>
  <c r="BB23" i="10"/>
  <c r="CP19" i="10"/>
  <c r="BJ18" i="10"/>
  <c r="BR18" i="10"/>
  <c r="BB18" i="10" s="1"/>
  <c r="BB19" i="10"/>
  <c r="BF32" i="9" l="1"/>
  <c r="CD31" i="9"/>
  <c r="CD40" i="9" s="1"/>
  <c r="CD27" i="9"/>
  <c r="CK27" i="9"/>
  <c r="CK40" i="9" s="1"/>
  <c r="CK31" i="9"/>
  <c r="CK35" i="9"/>
  <c r="CP31" i="10" l="1"/>
  <c r="AD31" i="10"/>
  <c r="DP40" i="9"/>
  <c r="DH40" i="9"/>
  <c r="AJ40" i="9"/>
  <c r="AB40" i="9"/>
  <c r="AB31" i="9"/>
  <c r="DH31" i="9" s="1"/>
  <c r="DP28" i="9"/>
  <c r="DP27" i="9"/>
  <c r="DH28" i="9"/>
  <c r="DH27" i="9"/>
  <c r="BF37" i="9"/>
  <c r="BF35" i="9" s="1"/>
  <c r="BF31" i="9"/>
  <c r="BF28" i="9"/>
  <c r="BF27" i="9" s="1"/>
  <c r="BN35" i="9"/>
  <c r="BN31" i="9"/>
  <c r="BN27" i="9"/>
  <c r="BN40" i="9" s="1"/>
  <c r="AB35" i="9"/>
  <c r="DH35" i="9" s="1"/>
  <c r="AB28" i="9"/>
  <c r="AB27" i="9" s="1"/>
  <c r="AJ27" i="9"/>
  <c r="BF40" i="9" l="1"/>
  <c r="DH37" i="9"/>
  <c r="DH32" i="9"/>
  <c r="CX54" i="2"/>
  <c r="CX53" i="2" s="1"/>
  <c r="CX38" i="2"/>
  <c r="CX36" i="2" s="1"/>
  <c r="CX34" i="2"/>
  <c r="CD36" i="2"/>
  <c r="CD69" i="2" s="1"/>
  <c r="CD53" i="2"/>
  <c r="BJ53" i="2"/>
  <c r="BJ36" i="2" l="1"/>
  <c r="BJ69" i="2" s="1"/>
  <c r="CX19" i="2"/>
  <c r="BM48" i="6"/>
  <c r="AR48" i="6"/>
</calcChain>
</file>

<file path=xl/sharedStrings.xml><?xml version="1.0" encoding="utf-8"?>
<sst xmlns="http://schemas.openxmlformats.org/spreadsheetml/2006/main" count="3323" uniqueCount="1202">
  <si>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</si>
  <si>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</si>
  <si>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</si>
  <si>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</si>
  <si>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</si>
  <si>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</si>
  <si>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</si>
  <si>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</si>
  <si>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</si>
  <si>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</si>
  <si>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</si>
  <si>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</si>
  <si>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</si>
  <si>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</si>
  <si>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</si>
  <si>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</si>
  <si>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</si>
  <si>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</si>
  <si>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</si>
  <si>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</si>
  <si>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</si>
  <si>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</si>
  <si>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</si>
  <si>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</si>
  <si>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</si>
  <si>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</si>
  <si>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</si>
  <si>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</si>
  <si>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</si>
  <si>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</si>
  <si>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</si>
  <si>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</si>
  <si>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</si>
  <si>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</si>
  <si>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</si>
  <si>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</si>
  <si>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</si>
  <si>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</si>
  <si>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</si>
  <si>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</si>
  <si>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</si>
  <si>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</si>
  <si>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</si>
  <si>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</si>
  <si>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</si>
  <si>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</si>
  <si>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</si>
  <si>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</si>
  <si>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</si>
  <si>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</si>
  <si>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</si>
  <si>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</si>
  <si>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</si>
  <si>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</si>
  <si>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</si>
  <si>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</si>
  <si>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</si>
  <si>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</si>
  <si>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</si>
  <si>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</si>
  <si>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</si>
  <si>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</si>
  <si>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</si>
  <si>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</si>
  <si>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</si>
  <si>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</si>
  <si>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</si>
  <si>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</si>
  <si>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</si>
  <si>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</si>
  <si>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</si>
  <si>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</si>
  <si>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</si>
  <si>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</si>
  <si>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</si>
  <si>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</si>
  <si>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</si>
  <si>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</si>
  <si>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</si>
  <si>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</si>
  <si>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</si>
  <si>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</si>
  <si>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</si>
  <si>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</si>
  <si>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</si>
  <si>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</si>
  <si>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</si>
  <si>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</si>
  <si>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</si>
  <si>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</si>
  <si>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</si>
  <si>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</si>
  <si>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</si>
  <si>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</si>
  <si>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</si>
  <si>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</si>
  <si>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</si>
  <si>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</si>
  <si>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</si>
  <si>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</si>
  <si>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</si>
  <si>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</si>
  <si>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</si>
  <si>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</si>
  <si>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</si>
  <si>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</si>
  <si>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</si>
  <si>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</si>
  <si>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</si>
  <si>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</si>
  <si>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</si>
  <si>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</si>
  <si>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</si>
  <si>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</si>
  <si>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</si>
  <si>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</si>
  <si>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</si>
  <si>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</si>
  <si>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</si>
  <si>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</si>
  <si>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</si>
  <si>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</si>
  <si>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</si>
  <si>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</si>
  <si>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</si>
  <si>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</si>
  <si>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</si>
  <si>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</si>
  <si>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</si>
  <si>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</si>
  <si>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</si>
  <si>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</si>
  <si>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</si>
  <si>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</si>
  <si>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</si>
  <si>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</si>
  <si>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</si>
  <si>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</si>
  <si>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</si>
  <si>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</si>
  <si>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</si>
  <si>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</si>
  <si>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</si>
  <si>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</si>
  <si>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</si>
  <si>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</si>
  <si>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</si>
  <si>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</si>
  <si>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</si>
  <si>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</si>
  <si>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</si>
  <si>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</si>
  <si>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</si>
  <si>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</si>
  <si>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</si>
  <si>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</si>
  <si>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</si>
  <si>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</si>
  <si>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</si>
  <si>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</si>
  <si>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</si>
  <si>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</si>
  <si>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</si>
  <si>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</si>
  <si>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</si>
  <si>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</si>
  <si>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</si>
  <si>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</si>
  <si>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</si>
  <si>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</si>
  <si>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</si>
  <si>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</si>
  <si>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</si>
  <si>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</si>
  <si>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</si>
  <si>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</si>
  <si>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</si>
  <si>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</si>
  <si>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</si>
  <si>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</si>
  <si>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</si>
  <si>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</si>
  <si>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</si>
  <si>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</si>
  <si>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</si>
  <si>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</si>
  <si>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</si>
  <si>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</si>
  <si>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</si>
  <si>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</si>
  <si>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</si>
  <si>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</si>
  <si>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</si>
  <si>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</si>
  <si>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</si>
  <si>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</si>
  <si>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</si>
  <si>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</si>
  <si>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</si>
  <si>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</si>
  <si>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</si>
  <si>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</si>
  <si>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</si>
  <si>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</si>
  <si>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</si>
  <si>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</si>
  <si>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</si>
  <si>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</si>
  <si>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</si>
  <si>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</si>
  <si>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</si>
  <si>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</si>
  <si>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</si>
  <si>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</si>
  <si>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</si>
  <si>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</si>
  <si>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</si>
  <si>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</si>
  <si>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</si>
  <si>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</si>
  <si>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</si>
  <si>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</si>
  <si>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</si>
  <si>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</si>
  <si>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</si>
  <si>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</si>
  <si>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</si>
  <si>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</si>
  <si>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</si>
  <si>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</si>
  <si>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</si>
  <si>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</si>
  <si>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</si>
  <si>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</si>
  <si>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</si>
  <si>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</si>
  <si>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</si>
  <si>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</si>
  <si>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</si>
  <si>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</si>
  <si>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</si>
  <si>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</si>
  <si>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</si>
  <si>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</si>
  <si>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</si>
  <si>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</si>
  <si>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</si>
  <si>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</si>
  <si>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</si>
  <si>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</si>
  <si>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</si>
  <si>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</si>
  <si>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</si>
  <si>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</si>
  <si>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</si>
  <si>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</si>
  <si>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</si>
  <si>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</si>
  <si>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</si>
  <si>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</si>
  <si>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</si>
  <si>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</si>
  <si>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</si>
  <si>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</si>
  <si>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</si>
  <si>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</si>
  <si>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</si>
  <si>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</si>
  <si>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</si>
  <si>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</si>
  <si>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</si>
  <si>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</si>
  <si>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</si>
  <si>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</si>
  <si>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</si>
  <si>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</si>
  <si>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</si>
  <si>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</si>
  <si>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</si>
  <si>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</si>
  <si>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</si>
  <si>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</si>
  <si>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</si>
  <si>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</si>
  <si>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</si>
  <si>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</si>
  <si>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</si>
  <si>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</si>
  <si>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</si>
  <si>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</si>
  <si>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</si>
  <si>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</si>
  <si>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</si>
  <si>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</si>
  <si>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</si>
  <si>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</si>
  <si>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</si>
  <si>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</si>
  <si>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</si>
  <si>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</si>
  <si>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</si>
  <si>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</si>
  <si>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</si>
  <si>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</si>
  <si>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</si>
  <si>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</si>
  <si>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</si>
  <si>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</si>
  <si>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</si>
  <si>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</si>
  <si>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</si>
  <si>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</si>
  <si>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</si>
  <si>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</si>
  <si>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</si>
  <si>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</si>
  <si>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</si>
  <si>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</si>
  <si>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</si>
  <si>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</si>
  <si>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</si>
  <si>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</si>
  <si>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</si>
  <si>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</si>
  <si>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</si>
  <si>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</si>
  <si>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</si>
  <si>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</si>
  <si>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</si>
  <si>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</si>
  <si>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</si>
  <si>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</si>
  <si>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</si>
  <si>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</si>
  <si>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</si>
  <si>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</si>
  <si>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</si>
  <si>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</si>
  <si>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</si>
  <si>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</si>
  <si>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</si>
  <si>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</si>
  <si>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</si>
  <si>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</si>
  <si>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</si>
  <si>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</si>
  <si>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</si>
  <si>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</si>
  <si>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</si>
  <si>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</si>
  <si>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</si>
  <si>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</si>
  <si>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</si>
  <si>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</si>
  <si>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</si>
  <si>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</si>
  <si>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</si>
  <si>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</si>
  <si>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</si>
  <si>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</si>
  <si>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</si>
  <si>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</si>
  <si>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</si>
  <si>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</si>
  <si>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</si>
  <si>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</si>
  <si>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</si>
  <si>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</si>
  <si>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</si>
  <si>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</si>
  <si>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</si>
  <si>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</si>
  <si>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</si>
  <si>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</si>
  <si>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</si>
  <si>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</si>
  <si>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</si>
  <si>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</si>
  <si>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</si>
  <si>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</si>
  <si>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</si>
  <si>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</si>
  <si>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</si>
  <si>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</si>
  <si>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</si>
  <si>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</si>
  <si>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</si>
  <si>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</si>
  <si>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</si>
  <si>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</si>
  <si>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</si>
  <si>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</si>
  <si>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</si>
  <si>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</si>
  <si>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</si>
  <si>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</si>
  <si>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</si>
  <si>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</si>
  <si>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</si>
  <si>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</si>
  <si>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</si>
  <si>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</si>
  <si>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</si>
  <si>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</si>
  <si>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</si>
  <si>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</si>
  <si>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</si>
  <si>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</si>
  <si>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</si>
  <si>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</si>
  <si>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</si>
  <si>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</si>
  <si>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</si>
  <si>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</si>
  <si>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</si>
  <si>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</si>
  <si>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</si>
  <si>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</si>
  <si>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</si>
  <si>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</si>
  <si>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</si>
  <si>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</si>
  <si>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</si>
  <si>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</si>
  <si>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</si>
  <si>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</si>
  <si>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</si>
  <si>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</si>
  <si>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</si>
  <si>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</si>
  <si>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</si>
  <si>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</si>
  <si>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</si>
  <si>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</si>
  <si>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</si>
  <si>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</si>
  <si>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</si>
  <si>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</si>
  <si>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</si>
  <si>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</si>
  <si>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</si>
  <si>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</si>
  <si>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</si>
  <si>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</si>
  <si>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</si>
  <si>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</si>
  <si>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</si>
  <si>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</si>
  <si>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</si>
  <si>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</si>
  <si>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</si>
  <si>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</si>
  <si>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</si>
  <si>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</si>
  <si>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</si>
  <si>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</si>
  <si>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</si>
  <si>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</si>
  <si>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</si>
  <si>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</si>
  <si>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</si>
  <si>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</si>
  <si>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</si>
  <si>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</si>
  <si>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</si>
  <si>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</si>
  <si>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</si>
  <si>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</si>
  <si>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</si>
  <si>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</si>
  <si>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</si>
  <si>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</si>
  <si>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</si>
  <si>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</si>
  <si>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</si>
  <si>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</si>
  <si>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</si>
  <si>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</si>
  <si>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</si>
  <si>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</si>
  <si>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</si>
  <si>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</si>
  <si>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</si>
  <si>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</si>
  <si>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</si>
  <si>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</si>
  <si>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</si>
  <si>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</si>
  <si>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</si>
  <si>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</si>
  <si>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</si>
  <si>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</si>
  <si>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</si>
  <si>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</si>
  <si>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</si>
  <si>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</si>
  <si>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</si>
  <si>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</si>
  <si>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</si>
  <si>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</si>
  <si>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</si>
  <si>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</si>
  <si>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</si>
  <si>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</si>
  <si>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</si>
  <si>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</si>
  <si>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</si>
  <si>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</si>
  <si>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</si>
  <si>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</si>
  <si>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</si>
  <si>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</si>
  <si>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</si>
  <si>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</si>
  <si>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</si>
  <si>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</si>
  <si>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</si>
  <si>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</si>
  <si>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</si>
  <si>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</si>
  <si>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</si>
  <si>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</si>
  <si>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</si>
  <si>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</si>
  <si>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</si>
  <si>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</si>
  <si>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</si>
  <si>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</si>
  <si>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</si>
  <si>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</si>
  <si>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</si>
  <si>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</si>
  <si>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</si>
  <si>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</si>
  <si>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</si>
  <si>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</si>
  <si>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</si>
  <si>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</si>
  <si>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</si>
  <si>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</si>
  <si>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</si>
  <si>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</si>
  <si>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</si>
  <si>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</si>
  <si>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</si>
  <si>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</si>
  <si>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</si>
  <si>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</si>
  <si>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</si>
  <si>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</si>
  <si>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</si>
  <si>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</si>
  <si>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</si>
  <si>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</si>
  <si>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</si>
  <si>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</si>
  <si>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</si>
  <si>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</si>
  <si>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</si>
  <si>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</si>
  <si>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</si>
  <si>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</si>
  <si>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</si>
  <si>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</si>
  <si>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</si>
  <si>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</si>
  <si>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</si>
  <si>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</si>
  <si>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</si>
  <si>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</si>
  <si>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</si>
  <si>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</si>
  <si>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</si>
  <si>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</si>
  <si>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</si>
  <si>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</si>
  <si>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</si>
  <si>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</si>
  <si>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</si>
  <si>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</si>
  <si>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</si>
  <si>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</si>
  <si>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</si>
  <si>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</si>
  <si>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</si>
  <si>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</si>
  <si>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</si>
  <si>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</si>
  <si>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</si>
  <si>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</si>
  <si>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</si>
  <si>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</si>
  <si>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</si>
  <si>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</si>
  <si>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</si>
  <si>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</si>
  <si>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</si>
  <si>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</si>
  <si>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</si>
  <si>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</si>
  <si>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</si>
  <si>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</si>
  <si>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</si>
  <si>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</si>
  <si>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</si>
  <si>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</si>
  <si>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</si>
  <si>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</si>
  <si>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</si>
  <si>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</si>
  <si>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</si>
  <si>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</si>
  <si>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</si>
  <si>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</si>
  <si>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</si>
  <si>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</si>
  <si>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</si>
  <si>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</si>
  <si>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</si>
  <si>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</si>
  <si>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</si>
  <si>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</si>
  <si>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</si>
  <si>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</si>
  <si>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</si>
  <si>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</si>
  <si>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</si>
  <si>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</si>
  <si>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</si>
  <si>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</si>
  <si>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</si>
  <si>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</si>
  <si>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</si>
  <si>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</si>
  <si>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</si>
  <si>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</si>
  <si>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</si>
  <si>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</si>
  <si>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</si>
  <si>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</si>
  <si>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</si>
  <si>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</si>
  <si>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</si>
  <si>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</si>
  <si>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</si>
  <si>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</si>
  <si>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</si>
  <si>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</si>
  <si>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</si>
  <si>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</si>
  <si>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</si>
  <si>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</si>
  <si>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</si>
  <si>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</si>
  <si>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</si>
  <si>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</si>
  <si>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</si>
  <si>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</si>
  <si>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</si>
  <si>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</si>
  <si>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</si>
  <si>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</si>
  <si>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</si>
  <si>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</si>
  <si>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</si>
  <si>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</si>
  <si>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</si>
  <si>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</si>
  <si>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</si>
  <si>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</si>
  <si>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</si>
  <si>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</si>
  <si>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</si>
  <si>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</si>
  <si>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</si>
  <si>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</si>
  <si>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</si>
  <si>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</si>
  <si>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</si>
  <si>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</si>
  <si>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</si>
  <si>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</si>
  <si>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</si>
  <si>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</si>
  <si>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</si>
  <si>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</si>
  <si>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</si>
  <si>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</si>
  <si>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</si>
  <si>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</si>
  <si>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</si>
  <si>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</si>
  <si>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</si>
  <si>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</si>
  <si>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</si>
  <si>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</si>
  <si>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</si>
  <si>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</si>
  <si>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</si>
  <si>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</si>
  <si>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</si>
  <si>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</si>
  <si>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</si>
  <si>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</si>
  <si>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</si>
  <si>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</si>
  <si>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</si>
  <si>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</si>
  <si>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</si>
  <si>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</si>
  <si>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</si>
  <si>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</si>
  <si>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</si>
  <si>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</si>
  <si>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</si>
  <si>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</si>
  <si>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</si>
  <si>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</si>
  <si>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</si>
  <si>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</si>
  <si>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</si>
  <si>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</si>
  <si>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</si>
  <si>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</si>
  <si>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</si>
  <si>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</si>
  <si>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</si>
  <si>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</si>
  <si>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</si>
  <si>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</si>
  <si>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</si>
  <si>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</si>
  <si>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</si>
  <si>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</si>
  <si>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</si>
  <si>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</si>
  <si>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</si>
  <si>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</si>
  <si>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</si>
  <si>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</si>
  <si>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</si>
  <si>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</si>
  <si>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</si>
  <si>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</si>
  <si>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</si>
  <si>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</si>
  <si>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</si>
  <si>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</si>
  <si>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</si>
  <si>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</si>
  <si>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</si>
  <si>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</si>
  <si>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</si>
  <si>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</si>
  <si>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</si>
  <si>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</si>
  <si>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</si>
  <si>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</si>
  <si>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</si>
  <si>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</si>
  <si>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</si>
  <si>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</si>
  <si>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</si>
  <si>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</si>
  <si>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</si>
  <si>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</si>
  <si>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</si>
  <si>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</si>
  <si>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</si>
  <si>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</si>
  <si>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</si>
  <si>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</si>
  <si>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</si>
  <si>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</si>
  <si>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</si>
  <si>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</si>
  <si>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</si>
  <si>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</si>
  <si>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</si>
  <si>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</si>
  <si>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</si>
  <si>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</si>
  <si>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</si>
  <si>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</si>
  <si>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</si>
  <si>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</si>
  <si>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</si>
  <si>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</si>
  <si>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</si>
  <si>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</si>
  <si>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</si>
  <si>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</si>
  <si>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</si>
  <si>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</si>
  <si>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</si>
  <si>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</si>
  <si>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</si>
  <si>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</si>
  <si>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</si>
  <si>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</si>
  <si>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</si>
  <si>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</si>
  <si>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</si>
  <si>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</si>
  <si>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</si>
  <si>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</si>
  <si>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</si>
  <si>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</si>
  <si>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</si>
  <si>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</si>
  <si>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</si>
  <si>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</si>
  <si>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</si>
  <si>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</si>
  <si>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</si>
  <si>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</si>
  <si>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</si>
  <si>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</si>
  <si>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</si>
  <si>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</si>
  <si>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</si>
  <si>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</si>
  <si>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</si>
  <si>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</si>
  <si>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</si>
  <si>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</si>
  <si>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</si>
  <si>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</si>
  <si>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</si>
  <si>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</si>
  <si>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</si>
  <si>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</si>
  <si>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</si>
  <si>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</si>
  <si>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</si>
  <si>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</si>
  <si>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</si>
  <si>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</si>
  <si>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</si>
  <si>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</si>
  <si>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</si>
  <si>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</si>
  <si>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</si>
  <si>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</si>
  <si>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</si>
  <si>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</si>
  <si>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</si>
  <si>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</si>
  <si>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</si>
  <si>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</si>
  <si>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</si>
  <si>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</si>
  <si>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</si>
  <si>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</si>
  <si>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</si>
  <si>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</si>
  <si>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</si>
  <si>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</si>
  <si>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</si>
  <si>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</si>
  <si>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</si>
  <si>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</si>
  <si>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</si>
  <si>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</si>
  <si>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</si>
  <si>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</si>
  <si>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</si>
  <si>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</si>
  <si>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</si>
  <si>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</si>
  <si>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</si>
  <si>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</si>
  <si>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</si>
  <si>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</si>
  <si>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</si>
  <si>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</si>
  <si>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</si>
  <si>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</si>
  <si>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</si>
  <si>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</si>
  <si>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</si>
  <si>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</si>
  <si>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</si>
  <si>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</si>
  <si>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</si>
  <si>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</si>
  <si>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</si>
  <si>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</si>
  <si>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</si>
  <si>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</si>
  <si>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</si>
  <si>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</si>
  <si>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</si>
  <si>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</si>
  <si>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</si>
  <si>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</si>
  <si>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</si>
  <si>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</si>
  <si>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</si>
  <si>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</si>
  <si>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</si>
  <si>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</si>
  <si>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</si>
  <si>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</si>
  <si>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</si>
  <si>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</si>
  <si>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</si>
  <si>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</si>
  <si>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</si>
  <si>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</si>
  <si>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</si>
  <si>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</si>
  <si>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</si>
  <si>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</si>
  <si>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</si>
  <si>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</si>
  <si>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</si>
  <si>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</si>
  <si>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</si>
  <si>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</si>
  <si>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</si>
  <si>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</si>
  <si>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</si>
  <si>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</si>
  <si>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</si>
  <si>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</si>
  <si>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</si>
  <si>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</si>
  <si>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</si>
  <si>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</si>
  <si>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</si>
  <si>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</si>
  <si>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</si>
  <si>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</si>
  <si>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</si>
  <si>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</si>
  <si>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</si>
  <si>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</si>
  <si>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</si>
  <si>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</si>
  <si>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</si>
  <si>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</si>
  <si>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</si>
  <si>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</si>
  <si>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</si>
  <si>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</si>
  <si>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</si>
  <si>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</si>
  <si>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</si>
  <si>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</si>
  <si>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</si>
  <si>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</si>
  <si>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</si>
  <si>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</si>
  <si>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</si>
  <si>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</si>
  <si>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</si>
  <si>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</si>
  <si>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</si>
  <si>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</si>
  <si>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</si>
  <si>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</si>
  <si>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</si>
  <si>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</si>
  <si>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</si>
  <si>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</si>
  <si>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</si>
  <si>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возмещение расходов, попесенных в связи с эксплуатацией имущества, находящегося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</si>
  <si>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</si>
  <si>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</si>
  <si>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</si>
  <si>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</si>
  <si>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</si>
  <si>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</si>
  <si>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</si>
  <si>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</si>
  <si>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</si>
  <si>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</si>
  <si>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</si>
  <si>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</si>
  <si>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</si>
  <si>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</si>
  <si>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</si>
  <si>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</si>
  <si>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</si>
  <si>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</si>
  <si>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</si>
  <si>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</si>
  <si>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</si>
  <si>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</si>
  <si>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</si>
  <si>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</si>
  <si>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</si>
  <si>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</si>
  <si>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</si>
  <si>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</si>
  <si>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</si>
  <si>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</si>
  <si>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</si>
  <si>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</si>
  <si>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</si>
  <si>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</si>
  <si>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</si>
  <si>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</si>
  <si>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</si>
  <si>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</si>
  <si>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</si>
  <si>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</si>
  <si>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</si>
  <si>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</si>
  <si>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</si>
  <si>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</si>
  <si>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</si>
  <si>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</si>
  <si>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</si>
  <si>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</si>
  <si>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</si>
  <si>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</si>
  <si>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</si>
  <si>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</si>
  <si>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</si>
  <si>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</si>
  <si>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</si>
  <si>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</si>
  <si>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</si>
  <si>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</si>
  <si>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</si>
  <si>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</si>
  <si>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</si>
  <si>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</si>
  <si>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</si>
  <si>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</si>
  <si>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</si>
  <si>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</si>
  <si>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</si>
  <si>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</si>
  <si>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</si>
  <si>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</si>
  <si>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</si>
  <si>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</si>
  <si>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</si>
  <si>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</si>
  <si>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</si>
  <si>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</si>
  <si>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</si>
  <si>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</si>
  <si>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</si>
  <si>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</si>
  <si>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</si>
  <si>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</si>
  <si>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</si>
  <si>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</si>
  <si>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</si>
  <si>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</si>
  <si>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</si>
  <si>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</si>
  <si>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</si>
  <si>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</si>
  <si>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</si>
  <si>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</si>
  <si>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</si>
  <si>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</si>
  <si>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</si>
  <si>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</si>
  <si>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</si>
  <si>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</si>
  <si>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</si>
  <si>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</si>
  <si>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</si>
  <si>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</si>
  <si>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</si>
  <si>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</si>
  <si>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</si>
  <si>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</si>
  <si>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</si>
  <si>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</si>
  <si>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</si>
  <si>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</si>
  <si>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</si>
  <si>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</si>
  <si>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</si>
  <si>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</si>
  <si>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</si>
  <si>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</si>
  <si>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</si>
  <si>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</si>
  <si>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</si>
  <si>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</si>
  <si>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</si>
  <si>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</si>
  <si>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</si>
  <si>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</si>
  <si>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</si>
  <si>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</si>
  <si>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</si>
  <si>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</si>
  <si>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</si>
  <si>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</si>
  <si>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</si>
  <si>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</si>
  <si>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</si>
  <si>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</si>
  <si>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</si>
  <si>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</si>
  <si>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</si>
  <si>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</si>
  <si>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</si>
  <si>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</si>
  <si>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</si>
  <si>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</si>
  <si>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</si>
  <si>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</si>
  <si>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</si>
  <si>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</si>
  <si>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</si>
  <si>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</si>
  <si>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</si>
  <si>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</si>
  <si>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</si>
  <si>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</si>
  <si>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</si>
  <si>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</si>
  <si>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</si>
  <si>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</si>
  <si>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</si>
  <si>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</si>
  <si>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</si>
  <si>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</si>
  <si>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</si>
  <si>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</si>
  <si>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</si>
  <si>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</si>
  <si>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</si>
  <si>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</si>
  <si>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</si>
  <si>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</si>
  <si>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</si>
  <si>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</si>
  <si>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</si>
  <si>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</si>
  <si>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</si>
  <si>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</si>
  <si>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</si>
  <si>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</si>
  <si>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</si>
  <si>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</si>
  <si>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</si>
  <si>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</si>
  <si>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</si>
  <si>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</si>
  <si>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</si>
  <si>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</si>
  <si>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</si>
  <si>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</si>
  <si>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</si>
  <si>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</si>
  <si>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</si>
  <si>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</si>
  <si>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</si>
  <si>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</si>
  <si>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</si>
  <si>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</si>
  <si>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</si>
  <si>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</si>
  <si>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</si>
  <si>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</si>
  <si>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</si>
  <si>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</si>
  <si>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</si>
  <si>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</si>
  <si>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 xml:space="preserve">января </t>
  </si>
  <si>
    <t>24</t>
  </si>
  <si>
    <t>Иркутская обл, Иркутск г, Пионерский пер, дом 3</t>
  </si>
  <si>
    <t>38:36:000034:15326</t>
  </si>
  <si>
    <t>25701000</t>
  </si>
  <si>
    <t>1956</t>
  </si>
  <si>
    <t>кв.м</t>
  </si>
  <si>
    <t>055</t>
  </si>
  <si>
    <t xml:space="preserve">МБДОУ детский сад № 20 Литер А                   </t>
  </si>
  <si>
    <t xml:space="preserve">                </t>
  </si>
  <si>
    <t>Земельный участок</t>
  </si>
  <si>
    <t>664003, Иркутская обл, Иркутск г, Пионерский пер, дом 3</t>
  </si>
  <si>
    <t>38:36:000034:1793</t>
  </si>
  <si>
    <t>января</t>
  </si>
  <si>
    <t>01.01.2024</t>
  </si>
  <si>
    <t>3808048030</t>
  </si>
  <si>
    <t>380801001</t>
  </si>
  <si>
    <t>902</t>
  </si>
  <si>
    <t>Муниципальное бюджетное дошкольное образовательное учреждение города Иркутска детский сад № 20</t>
  </si>
  <si>
    <t>за 2023 год</t>
  </si>
  <si>
    <t>за 2022 год</t>
  </si>
  <si>
    <t>Муниципальное бюджетное дошкольное образовательное учреждение города Иркутска детский сад №20</t>
  </si>
  <si>
    <t>Департамент образования комитета по социальной политике и культуре администрации города Иркутска</t>
  </si>
  <si>
    <t>Иркутск</t>
  </si>
  <si>
    <t>Заведующий</t>
  </si>
  <si>
    <t>О.А. Большова</t>
  </si>
  <si>
    <t>29</t>
  </si>
  <si>
    <t>февраля</t>
  </si>
  <si>
    <t>Департамент образования комитета по социальной политике администрации города Иркутска</t>
  </si>
  <si>
    <t>Департамент образованиря комитета по социальной политике и культуре администрации города Иркутска</t>
  </si>
  <si>
    <t xml:space="preserve">Заведующий </t>
  </si>
  <si>
    <t>Департамент образования комитета по социальной политике и культуре администрации орода Иркутска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</si>
</sst>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4" fontId="4" fillId="0" borderId="17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9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0" fontId="13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6.xml"/><Relationship Id="rId51" Type="http://schemas.openxmlformats.org/officeDocument/2006/relationships/revisionLog" Target="revisionLog17.xml"/><Relationship Id="rId34" Type="http://schemas.openxmlformats.org/officeDocument/2006/relationships/revisionLog" Target="revisionLog2.xml"/><Relationship Id="rId42" Type="http://schemas.openxmlformats.org/officeDocument/2006/relationships/revisionLog" Target="revisionLog11.xml"/><Relationship Id="rId47" Type="http://schemas.openxmlformats.org/officeDocument/2006/relationships/revisionLog" Target="revisionLog13.xml"/><Relationship Id="rId50" Type="http://schemas.openxmlformats.org/officeDocument/2006/relationships/revisionLog" Target="revisionLog16.xml"/><Relationship Id="rId55" Type="http://schemas.openxmlformats.org/officeDocument/2006/relationships/revisionLog" Target="revisionLog21.xml"/><Relationship Id="rId63" Type="http://schemas.openxmlformats.org/officeDocument/2006/relationships/revisionLog" Target="revisionLog29.xml"/><Relationship Id="rId68" Type="http://schemas.openxmlformats.org/officeDocument/2006/relationships/revisionLog" Target="revisionLog34.xml"/><Relationship Id="rId38" Type="http://schemas.openxmlformats.org/officeDocument/2006/relationships/revisionLog" Target="revisionLog5.xml"/><Relationship Id="rId46" Type="http://schemas.openxmlformats.org/officeDocument/2006/relationships/revisionLog" Target="revisionLog12.xml"/><Relationship Id="rId59" Type="http://schemas.openxmlformats.org/officeDocument/2006/relationships/revisionLog" Target="revisionLog25.xml"/><Relationship Id="rId67" Type="http://schemas.openxmlformats.org/officeDocument/2006/relationships/revisionLog" Target="revisionLog33.xml"/><Relationship Id="rId71" Type="http://schemas.openxmlformats.org/officeDocument/2006/relationships/revisionLog" Target="revisionLog37.xml"/><Relationship Id="rId41" Type="http://schemas.openxmlformats.org/officeDocument/2006/relationships/revisionLog" Target="revisionLog8.xml"/><Relationship Id="rId54" Type="http://schemas.openxmlformats.org/officeDocument/2006/relationships/revisionLog" Target="revisionLog20.xml"/><Relationship Id="rId62" Type="http://schemas.openxmlformats.org/officeDocument/2006/relationships/revisionLog" Target="revisionLog28.xml"/><Relationship Id="rId70" Type="http://schemas.openxmlformats.org/officeDocument/2006/relationships/revisionLog" Target="revisionLog36.xml"/><Relationship Id="rId37" Type="http://schemas.openxmlformats.org/officeDocument/2006/relationships/revisionLog" Target="revisionLog111.xml"/><Relationship Id="rId40" Type="http://schemas.openxmlformats.org/officeDocument/2006/relationships/revisionLog" Target="revisionLog7.xml"/><Relationship Id="rId45" Type="http://schemas.openxmlformats.org/officeDocument/2006/relationships/revisionLog" Target="revisionLog10.xml"/><Relationship Id="rId53" Type="http://schemas.openxmlformats.org/officeDocument/2006/relationships/revisionLog" Target="revisionLog19.xml"/><Relationship Id="rId58" Type="http://schemas.openxmlformats.org/officeDocument/2006/relationships/revisionLog" Target="revisionLog24.xml"/><Relationship Id="rId66" Type="http://schemas.openxmlformats.org/officeDocument/2006/relationships/revisionLog" Target="revisionLog32.xml"/><Relationship Id="rId36" Type="http://schemas.openxmlformats.org/officeDocument/2006/relationships/revisionLog" Target="revisionLog4.xml"/><Relationship Id="rId49" Type="http://schemas.openxmlformats.org/officeDocument/2006/relationships/revisionLog" Target="revisionLog15.xml"/><Relationship Id="rId57" Type="http://schemas.openxmlformats.org/officeDocument/2006/relationships/revisionLog" Target="revisionLog23.xml"/><Relationship Id="rId61" Type="http://schemas.openxmlformats.org/officeDocument/2006/relationships/revisionLog" Target="revisionLog27.xml"/><Relationship Id="rId44" Type="http://schemas.openxmlformats.org/officeDocument/2006/relationships/revisionLog" Target="revisionLog9.xml"/><Relationship Id="rId52" Type="http://schemas.openxmlformats.org/officeDocument/2006/relationships/revisionLog" Target="revisionLog18.xml"/><Relationship Id="rId60" Type="http://schemas.openxmlformats.org/officeDocument/2006/relationships/revisionLog" Target="revisionLog26.xml"/><Relationship Id="rId65" Type="http://schemas.openxmlformats.org/officeDocument/2006/relationships/revisionLog" Target="revisionLog31.xml"/><Relationship Id="rId35" Type="http://schemas.openxmlformats.org/officeDocument/2006/relationships/revisionLog" Target="revisionLog3.xml"/><Relationship Id="rId43" Type="http://schemas.openxmlformats.org/officeDocument/2006/relationships/revisionLog" Target="revisionLog1.xml"/><Relationship Id="rId48" Type="http://schemas.openxmlformats.org/officeDocument/2006/relationships/revisionLog" Target="revisionLog14.xml"/><Relationship Id="rId56" Type="http://schemas.openxmlformats.org/officeDocument/2006/relationships/revisionLog" Target="revisionLog22.xml"/><Relationship Id="rId64" Type="http://schemas.openxmlformats.org/officeDocument/2006/relationships/revisionLog" Target="revisionLog30.xml"/><Relationship Id="rId69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8A5EAE0-8160-4D18-AF57-C8FFC1FAC4B0}" diskRevisions="1" revisionId="704" version="71">
  <header guid="{0941B5E7-DA2C-4224-8B9D-BDB391DA4AEF}" dateTime="2024-02-29T15:25:41" maxSheetId="28" userName="Kiseleva" r:id="rId34" minRId="326" maxRId="33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A0912DA-ED67-431C-8B12-2DF95B80702F}" dateTime="2024-02-29T15:27:15" maxSheetId="28" userName="Kiseleva" r:id="rId35" minRId="34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19DEC9A-13E2-4CBD-A709-954BE01A03E6}" dateTime="2024-02-29T15:31:19" maxSheetId="28" userName="Arbatskaya" r:id="rId36" minRId="341" maxRId="35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5C5FE15C-417B-4FD9-8BEA-B24AF5E0899A}" dateTime="2024-02-29T15:55:32" maxSheetId="28" userName="Kiseleva" r:id="rId37" minRId="357" maxRId="36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213A8C47-AE9C-40AD-A666-9E6E0321004A}" dateTime="2024-02-29T16:04:27" maxSheetId="28" userName="Kiseleva" r:id="rId38" minRId="369" maxRId="37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AC1B97CF-82CB-49AE-B321-B935C3CDE0F2}" dateTime="2024-02-29T16:04:39" maxSheetId="28" userName="Kiseleva" r:id="rId39" minRId="374" maxRId="37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A2062456-3119-4BFF-836B-B78305FCB979}" dateTime="2024-02-29T17:09:34" maxSheetId="28" userName="Kiseleva" r:id="rId40" minRId="376" maxRId="379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3271D68F-DE5E-472F-9749-47AD8E78B2B2}" dateTime="2024-02-29T17:11:56" maxSheetId="28" userName="Kiseleva" r:id="rId41" minRId="38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C71A1208-AC75-4478-9FED-F3F05D56C34D}" dateTime="2024-03-05T15:17:38" maxSheetId="28" userName="Kuznetsova" r:id="rId42" minRId="381" maxRId="38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8B853A8-7A5A-4185-A115-E90D2870F077}" dateTime="2024-03-05T15:49:55" maxSheetId="28" userName="Kuznetsova" r:id="rId43" minRId="389" maxRId="39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E8B280D0-89B0-43D7-AAD3-97D07DE43D06}" dateTime="2024-03-06T09:40:06" maxSheetId="28" userName="Semerikova" r:id="rId44" minRId="397" maxRId="40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0BCF5C83-F496-4423-BF82-B02BD1031EA3}" dateTime="2024-03-06T09:41:06" maxSheetId="28" userName="Semerikova" r:id="rId45" minRId="414" maxRId="41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EF8307DC-54FD-41A6-92F1-E94F610ADC3B}" dateTime="2024-03-06T09:41:46" maxSheetId="28" userName="Semerikova" r:id="rId46" minRId="416" maxRId="42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128D8AD0-F21A-4C2C-ACEF-454B05C9CB45}" dateTime="2024-03-06T09:44:29" maxSheetId="28" userName="Semerikova" r:id="rId47" minRId="421" maxRId="43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4DD9FA83-A59C-4EF6-BBB4-36257FC137B9}" dateTime="2024-03-06T09:47:07" maxSheetId="28" userName="Semerikova" r:id="rId48" minRId="431" maxRId="44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A13D3AE-7B39-435D-A76F-CB7BEC090F1E}" dateTime="2024-03-06T09:50:05" maxSheetId="28" userName="Semerikova" r:id="rId49" minRId="441" maxRId="45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802AF14-D674-48E6-95EB-A6C92147FEE8}" dateTime="2024-03-06T09:52:26" maxSheetId="28" userName="Semerikova" r:id="rId50" minRId="451" maxRId="46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8D21387-1D63-4BBE-B90E-07E64C4AFB12}" dateTime="2024-03-06T09:54:54" maxSheetId="28" userName="Semerikova" r:id="rId51" minRId="461" maxRId="47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5AB1F2F8-B96D-4AFA-98DD-339C64534CBD}" dateTime="2024-03-06T09:56:42" maxSheetId="28" userName="Semerikova" r:id="rId52" minRId="471" maxRId="47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ABA55F0-2306-4F81-906D-1666B30E3B76}" dateTime="2024-03-06T09:57:21" maxSheetId="28" userName="Semerikova" r:id="rId53" minRId="476" maxRId="48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82F68BD-D71F-4174-9733-A879BD8629E2}" dateTime="2024-03-06T09:59:28" maxSheetId="28" userName="Semerikova" r:id="rId54" minRId="481" maxRId="49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28FE7911-95C4-40BC-A7DF-46003B49C953}" dateTime="2024-03-06T10:00:07" maxSheetId="28" userName="Semerikova" r:id="rId55" minRId="491" maxRId="49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B1A0593-5B95-4B3D-9D16-6638940F71D0}" dateTime="2024-03-06T10:00:42" maxSheetId="28" userName="Semerikova" r:id="rId56" minRId="493" maxRId="49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C06908B-0615-43D8-85C6-FDB8A37624AC}" dateTime="2024-03-06T10:02:03" maxSheetId="28" userName="Semerikova" r:id="rId57" minRId="498" maxRId="50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5E679FCC-4A47-41F3-9D10-C713DCB8FC5E}" dateTime="2024-03-06T10:02:36" maxSheetId="28" userName="Semerikova" r:id="rId58" minRId="505" maxRId="506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D925173-C43B-41DF-BD70-6EE34B904F89}" dateTime="2024-03-06T10:03:08" maxSheetId="28" userName="Semerikova" r:id="rId59" minRId="507" maxRId="51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562EB2DD-8C30-41EA-AAF7-5C9FA073494A}" dateTime="2024-03-06T10:04:04" maxSheetId="28" userName="Semerikova" r:id="rId60" minRId="512" maxRId="51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5ACB7629-087F-4F39-8525-48A4A9889A8D}" dateTime="2024-03-06T10:04:30" maxSheetId="28" userName="Semerikova" r:id="rId61" minRId="519" maxRId="52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323DB07-E08A-4D28-9599-19ABC0B5011A}" dateTime="2024-03-06T10:05:13" maxSheetId="28" userName="Semerikova" r:id="rId62" minRId="521" maxRId="52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2506F013-D45F-409B-8765-54BFE3FDD9FE}" dateTime="2024-03-06T10:05:40" maxSheetId="28" userName="Semerikova" r:id="rId63" minRId="526" maxRId="52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ADFE27C6-B09C-499C-8BDB-31973475C704}" dateTime="2024-03-06T10:06:26" maxSheetId="28" userName="Semerikova" r:id="rId64" minRId="528" maxRId="53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646F0064-4B8E-4DE1-B3D7-1B2708705510}" dateTime="2024-03-06T10:08:33" maxSheetId="28" userName="Semerikova" r:id="rId65" minRId="533" maxRId="539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A61C4999-734E-4F46-8C05-F3C8298C42FC}" dateTime="2024-03-07T11:31:06" maxSheetId="28" userName="Ageychik" r:id="rId66" minRId="540" maxRId="59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0A7DA97-4F27-485F-A232-FE29729E73BA}" dateTime="2024-03-07T11:48:27" maxSheetId="28" userName="Ageychik" r:id="rId67" minRId="604" maxRId="63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EC6C0EA4-738F-4A7D-A975-BDA6A52DD77C}" dateTime="2024-03-15T10:00:07" maxSheetId="28" userName="Ageychik" r:id="rId68" minRId="639" maxRId="66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96F0B0C-9B1C-42BB-9CE5-97DC9E06708D}" dateTime="2024-03-15T10:04:49" maxSheetId="28" userName="Ageychik" r:id="rId69" minRId="662" maxRId="66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3647984B-138B-4EC7-80C1-92CAE0EE6BE1}" dateTime="2024-03-15T10:42:59" maxSheetId="28" userName="Ageychik" r:id="rId70" minRId="665" maxRId="67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38A5EAE0-8160-4D18-AF57-C8FFC1FAC4B0}" dateTime="2024-03-19T15:01:11" maxSheetId="28" userName="Kiseleva" r:id="rId71" minRId="671" maxRId="70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89" sId="13">
    <nc r="CB25">
      <v>514.29999999999995</v>
    </nc>
  </rcc>
  <rcc rId="390" sId="13">
    <nc r="CI25">
      <v>514.29999999999995</v>
    </nc>
  </rcc>
  <rcv guid="{C182ECCA-C6C5-4A91-8FE8-0E9FDA309E3A}" action="delete"/>
  <rdn rId="0" localSheetId="2" customView="1" name="Z_C182ECCA_C6C5_4A91_8FE8_0E9FDA309E3A_.wvu.PrintTitles" hidden="1" oldHidden="1">
    <formula>'Лист2-3'!$14:$18</formula>
    <oldFormula>'Лист2-3'!$14:$18</oldFormula>
  </rdn>
  <rdn rId="0" localSheetId="3" customView="1" name="Z_C182ECCA_C6C5_4A91_8FE8_0E9FDA309E3A_.wvu.PrintTitles" hidden="1" oldHidden="1">
    <formula>'Лист4-5'!$3:$14</formula>
    <oldFormula>'Лист4-5'!$3:$14</oldFormula>
  </rdn>
  <rdn rId="0" localSheetId="23" customView="1" name="Z_C182ECCA_C6C5_4A91_8FE8_0E9FDA309E3A_.wvu.PrintTitles" hidden="1" oldHidden="1">
    <formula>'Листы25-26'!$15:$19</formula>
    <oldFormula>'Листы25-26'!$15:$19</oldFormula>
  </rdn>
  <rdn rId="0" localSheetId="24" customView="1" name="Z_C182ECCA_C6C5_4A91_8FE8_0E9FDA309E3A_.wvu.PrintTitles" hidden="1" oldHidden="1">
    <formula>'Листы27-28'!$3:$9</formula>
    <oldFormula>'Листы27-28'!$3:$9</oldFormula>
  </rdn>
  <rdn rId="0" localSheetId="25" customView="1" name="Z_C182ECCA_C6C5_4A91_8FE8_0E9FDA309E3A_.wvu.PrintTitles" hidden="1" oldHidden="1">
    <formula>'Листы29-30'!$3:$12</formula>
    <oldFormula>'Листы29-30'!$3:$12</oldFormula>
  </rdn>
  <rdn rId="0" localSheetId="26" customView="1" name="Z_C182ECCA_C6C5_4A91_8FE8_0E9FDA309E3A_.wvu.PrintTitles" hidden="1" oldHidden="1">
    <formula>'Листы31-32'!$3:$11</formula>
    <oldFormula>'Листы31-32'!$3:$11</oldFormula>
  </rdn>
  <rcv guid="{C182ECCA-C6C5-4A91-8FE8-0E9FDA309E3A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4" sId="2">
    <nc r="Z7" t="inlineStr">
      <is>
        <t>Департамент образования комитета по социальной политике и культуре администрации города Иркутска</t>
      </is>
    </nc>
  </rcc>
  <rcc rId="415" sId="2">
    <nc r="Z8" t="inlineStr">
      <is>
        <t>Иркутск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81" sId="15">
    <nc r="BL27">
      <v>936</v>
    </nc>
  </rcc>
  <rcc rId="382" sId="15">
    <nc r="BL30">
      <v>936</v>
    </nc>
  </rcc>
  <rcv guid="{C182ECCA-C6C5-4A91-8FE8-0E9FDA309E3A}" action="delete"/>
  <rdn rId="0" localSheetId="2" customView="1" name="Z_C182ECCA_C6C5_4A91_8FE8_0E9FDA309E3A_.wvu.PrintTitles" hidden="1" oldHidden="1">
    <formula>'Лист2-3'!$14:$18</formula>
    <oldFormula>'Лист2-3'!$14:$18</oldFormula>
  </rdn>
  <rdn rId="0" localSheetId="3" customView="1" name="Z_C182ECCA_C6C5_4A91_8FE8_0E9FDA309E3A_.wvu.PrintTitles" hidden="1" oldHidden="1">
    <formula>'Лист4-5'!$3:$14</formula>
    <oldFormula>'Лист4-5'!$3:$14</oldFormula>
  </rdn>
  <rdn rId="0" localSheetId="23" customView="1" name="Z_C182ECCA_C6C5_4A91_8FE8_0E9FDA309E3A_.wvu.PrintTitles" hidden="1" oldHidden="1">
    <formula>'Листы25-26'!$15:$19</formula>
    <oldFormula>'Листы25-26'!$15:$19</oldFormula>
  </rdn>
  <rdn rId="0" localSheetId="24" customView="1" name="Z_C182ECCA_C6C5_4A91_8FE8_0E9FDA309E3A_.wvu.PrintTitles" hidden="1" oldHidden="1">
    <formula>'Листы27-28'!$3:$9</formula>
    <oldFormula>'Листы27-28'!$3:$9</oldFormula>
  </rdn>
  <rdn rId="0" localSheetId="25" customView="1" name="Z_C182ECCA_C6C5_4A91_8FE8_0E9FDA309E3A_.wvu.PrintTitles" hidden="1" oldHidden="1">
    <formula>'Листы29-30'!$3:$12</formula>
    <oldFormula>'Листы29-30'!$3:$12</oldFormula>
  </rdn>
  <rdn rId="0" localSheetId="26" customView="1" name="Z_C182ECCA_C6C5_4A91_8FE8_0E9FDA309E3A_.wvu.PrintTitles" hidden="1" oldHidden="1">
    <formula>'Листы31-32'!$3:$11</formula>
    <oldFormula>'Листы31-32'!$3:$11</oldFormula>
  </rdn>
  <rcv guid="{C182ECCA-C6C5-4A91-8FE8-0E9FDA309E3A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" sId="2">
    <nc r="BJ53">
      <f>BJ54+BJ56+BJ58+BJ59+BJ60+BJ61+BJ62+BJ64</f>
    </nc>
  </rcc>
  <rcc rId="358" sId="2" numFmtId="4">
    <nc r="BJ22">
      <v>0</v>
    </nc>
  </rcc>
  <rcc rId="359" sId="2" numFmtId="4">
    <nc r="BJ23">
      <v>0</v>
    </nc>
  </rcc>
  <rcc rId="360" sId="2" numFmtId="4">
    <nc r="BJ54">
      <v>256494.25</v>
    </nc>
  </rcc>
  <rcc rId="361" sId="2" numFmtId="4">
    <nc r="BJ38">
      <v>1249546.43</v>
    </nc>
  </rcc>
  <rcc rId="362" sId="2" odxf="1" dxf="1">
    <nc r="BJ69">
      <f>BJ19+BJ34+BJ36+BJ53</f>
    </nc>
    <odxf>
      <numFmt numFmtId="0" formatCode="General"/>
    </odxf>
    <ndxf>
      <numFmt numFmtId="4" formatCode="#,##0.00"/>
    </ndxf>
  </rcc>
  <rcc rId="363" sId="2" numFmtId="4">
    <nc r="CD34">
      <v>-1345.68</v>
    </nc>
  </rcc>
  <rcc rId="364" sId="2">
    <nc r="CD53">
      <f>CD54</f>
    </nc>
  </rcc>
  <rfmt sheetId="2" sqref="CD69" start="0" length="0">
    <dxf>
      <numFmt numFmtId="4" formatCode="#,##0.00"/>
    </dxf>
  </rfmt>
  <rcc rId="365" sId="2" numFmtId="4">
    <nc r="CD54">
      <v>46997.54</v>
    </nc>
  </rcc>
  <rcc rId="366" sId="2" numFmtId="4">
    <nc r="CD38">
      <v>1256256.1599999999</v>
    </nc>
  </rcc>
  <rcc rId="367" sId="2">
    <nc r="CD69">
      <f>CD19+CD34+CD36+CD53</f>
    </nc>
  </rcc>
  <rcc rId="368" sId="2">
    <nc r="CD36">
      <f>CD38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" sId="3">
    <nc r="W72" t="inlineStr">
      <is>
        <t>Заведующий</t>
      </is>
    </nc>
  </rcc>
  <rcc rId="417" sId="3">
    <nc r="BG72" t="inlineStr">
      <is>
        <t>О.А. Большова</t>
      </is>
    </nc>
  </rcc>
  <rcc rId="418" sId="3">
    <nc r="B76" t="inlineStr">
      <is>
        <t>29</t>
      </is>
    </nc>
  </rcc>
  <rcc rId="419" sId="3">
    <nc r="G76" t="inlineStr">
      <is>
        <t>февраля</t>
      </is>
    </nc>
  </rcc>
  <rcc rId="420" sId="3">
    <nc r="U76" t="inlineStr">
      <is>
        <t>24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" sId="4">
    <nc r="BM3" t="inlineStr">
      <is>
        <t>января</t>
      </is>
    </nc>
  </rcc>
  <rcc rId="422" sId="4">
    <nc r="CA3" t="inlineStr">
      <is>
        <t>24</t>
      </is>
    </nc>
  </rcc>
  <rcc rId="423" sId="4">
    <nc r="Z7" t="inlineStr">
      <is>
        <t>Муниципальное бюджетное дошкольное образовательное учреждение города Иркутска детский сад №20</t>
      </is>
    </nc>
  </rcc>
  <rcc rId="424" sId="4">
    <nc r="Z9" t="inlineStr">
      <is>
        <t>Департамент образования комитета по социальной политике администрации города Иркутска</t>
      </is>
    </nc>
  </rcc>
  <rcc rId="425" sId="4">
    <nc r="Z10" t="inlineStr">
      <is>
        <t>Иркутск</t>
      </is>
    </nc>
  </rcc>
  <rcc rId="426" sId="4">
    <nc r="W50" t="inlineStr">
      <is>
        <t>Заведующий</t>
      </is>
    </nc>
  </rcc>
  <rcc rId="427" sId="4">
    <nc r="CQ50" t="inlineStr">
      <is>
        <t>О.А. Большова</t>
      </is>
    </nc>
  </rcc>
  <rcc rId="428" sId="4">
    <nc r="B54" t="inlineStr">
      <is>
        <t>29</t>
      </is>
    </nc>
  </rcc>
  <rcc rId="429" sId="4">
    <nc r="G54" t="inlineStr">
      <is>
        <t>февраля</t>
      </is>
    </nc>
  </rcc>
  <rcc rId="430" sId="4">
    <nc r="U54" t="inlineStr">
      <is>
        <t>24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1" sId="5">
    <nc r="BM5" t="inlineStr">
      <is>
        <t>января</t>
      </is>
    </nc>
  </rcc>
  <rcc rId="432" sId="5">
    <nc r="CA5" t="inlineStr">
      <is>
        <t>24</t>
      </is>
    </nc>
  </rcc>
  <rcc rId="433" sId="5">
    <nc r="Z8" t="inlineStr">
      <is>
        <t>Муниципальное бюджетное дошкольное образовательное учреждение города Иркутска детский сад №20</t>
      </is>
    </nc>
  </rcc>
  <rcc rId="434" sId="5">
    <nc r="Z10" t="inlineStr">
      <is>
        <t>Департамент образования комитета по социальной политике и культуре администрации города Иркутска</t>
      </is>
    </nc>
  </rcc>
  <rcc rId="435" sId="5">
    <nc r="Z11" t="inlineStr">
      <is>
        <t>Иркутск</t>
      </is>
    </nc>
  </rcc>
  <rcc rId="436" sId="5">
    <nc r="W29" t="inlineStr">
      <is>
        <t>Заведующий</t>
      </is>
    </nc>
  </rcc>
  <rcc rId="437" sId="5">
    <nc r="CQ29" t="inlineStr">
      <is>
        <t>О.А. Большова</t>
      </is>
    </nc>
  </rcc>
  <rcc rId="438" sId="5">
    <nc r="B35" t="inlineStr">
      <is>
        <t>29</t>
      </is>
    </nc>
  </rcc>
  <rcc rId="439" sId="5">
    <nc r="G35" t="inlineStr">
      <is>
        <t>февраля</t>
      </is>
    </nc>
  </rcc>
  <rcc rId="440" sId="5">
    <nc r="U35" t="inlineStr">
      <is>
        <t>24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" sId="6">
    <nc r="BM4" t="inlineStr">
      <is>
        <t>января</t>
      </is>
    </nc>
  </rcc>
  <rcc rId="442" sId="6">
    <nc r="CA4" t="inlineStr">
      <is>
        <t>24</t>
      </is>
    </nc>
  </rcc>
  <rcc rId="443" sId="6">
    <nc r="Z7" t="inlineStr">
      <is>
        <t>Муниципальное бюджетное дошкольное образовательное учреждение города Иркутска детский сад №20</t>
      </is>
    </nc>
  </rcc>
  <rcc rId="444" sId="6">
    <nc r="Z9" t="inlineStr">
      <is>
        <t>Департамент образования комитета по социальной политике и культуре администрации города Иркутска</t>
      </is>
    </nc>
  </rcc>
  <rcc rId="445" sId="6">
    <nc r="Z10" t="inlineStr">
      <is>
        <t>Иркутск</t>
      </is>
    </nc>
  </rcc>
  <rcc rId="446" sId="6">
    <nc r="W51" t="inlineStr">
      <is>
        <t>Заведующий</t>
      </is>
    </nc>
  </rcc>
  <rcc rId="447" sId="6">
    <nc r="BG51" t="inlineStr">
      <is>
        <t>О.А. Большова</t>
      </is>
    </nc>
  </rcc>
  <rcc rId="448" sId="6">
    <nc r="B57" t="inlineStr">
      <is>
        <t>29</t>
      </is>
    </nc>
  </rcc>
  <rcc rId="449" sId="6">
    <nc r="G57" t="inlineStr">
      <is>
        <t>февраля</t>
      </is>
    </nc>
  </rcc>
  <rcc rId="450" sId="6">
    <nc r="U57" t="inlineStr">
      <is>
        <t>24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1" sId="7">
    <nc r="BM4" t="inlineStr">
      <is>
        <t>января</t>
      </is>
    </nc>
  </rcc>
  <rcc rId="452" sId="7">
    <nc r="CA4" t="inlineStr">
      <is>
        <t>24</t>
      </is>
    </nc>
  </rcc>
  <rcc rId="453" sId="7">
    <nc r="Z7" t="inlineStr">
      <is>
        <t>Муниципальное бюджетное дошкольное образовательное учреждение города Иркутска детский сад №20</t>
      </is>
    </nc>
  </rcc>
  <rcc rId="454" sId="7">
    <nc r="Z9" t="inlineStr">
      <is>
        <t>Департамент образования комитета по социальной политике и культуре администрации города Иркутска</t>
      </is>
    </nc>
  </rcc>
  <rcc rId="455" sId="7">
    <nc r="Z10" t="inlineStr">
      <is>
        <t>Иркутск</t>
      </is>
    </nc>
  </rcc>
  <rcc rId="456" sId="7">
    <nc r="W53" t="inlineStr">
      <is>
        <t>Заведующий</t>
      </is>
    </nc>
  </rcc>
  <rcc rId="457" sId="7">
    <nc r="CQ53" t="inlineStr">
      <is>
        <t>О.А. Большова</t>
      </is>
    </nc>
  </rcc>
  <rcc rId="458" sId="7">
    <nc r="B57" t="inlineStr">
      <is>
        <t>29</t>
      </is>
    </nc>
  </rcc>
  <rcc rId="459" sId="7">
    <nc r="G57" t="inlineStr">
      <is>
        <t>февраля</t>
      </is>
    </nc>
  </rcc>
  <rcc rId="460" sId="7">
    <nc r="U57" t="inlineStr">
      <is>
        <t>24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" sId="8">
    <nc r="BM4" t="inlineStr">
      <is>
        <t>января</t>
      </is>
    </nc>
  </rcc>
  <rcc rId="462" sId="8">
    <nc r="CA4" t="inlineStr">
      <is>
        <t>24</t>
      </is>
    </nc>
  </rcc>
  <rcc rId="463" sId="8">
    <nc r="Z7" t="inlineStr">
      <is>
        <t>Муниципальное бюджетное дошкольное образовательное учреждение города Иркутска детский сад №20</t>
      </is>
    </nc>
  </rcc>
  <rcc rId="464" sId="8">
    <nc r="Z9" t="inlineStr">
      <is>
        <t>Департамент образования комитета по социальной политике и культуре администрации города Иркутска</t>
      </is>
    </nc>
  </rcc>
  <rcc rId="465" sId="8">
    <nc r="Z10" t="inlineStr">
      <is>
        <t>Иркутск</t>
      </is>
    </nc>
  </rcc>
  <rcc rId="466" sId="8">
    <nc r="W55" t="inlineStr">
      <is>
        <t>Заведующий</t>
      </is>
    </nc>
  </rcc>
  <rcc rId="467" sId="8">
    <nc r="CQ55" t="inlineStr">
      <is>
        <t>О.А. Большова</t>
      </is>
    </nc>
  </rcc>
  <rcc rId="468" sId="8">
    <nc r="B59" t="inlineStr">
      <is>
        <t>29</t>
      </is>
    </nc>
  </rcc>
  <rcc rId="469" sId="8">
    <nc r="G59" t="inlineStr">
      <is>
        <t>февраля</t>
      </is>
    </nc>
  </rcc>
  <rcc rId="470" sId="8">
    <nc r="U59" t="inlineStr">
      <is>
        <t>24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1" sId="9">
    <nc r="BM4" t="inlineStr">
      <is>
        <t>января</t>
      </is>
    </nc>
  </rcc>
  <rcc rId="472" sId="9">
    <nc r="CA4" t="inlineStr">
      <is>
        <t>24</t>
      </is>
    </nc>
  </rcc>
  <rcc rId="473" sId="9">
    <nc r="Z7" t="inlineStr">
      <is>
        <t>Муниципальное бюджетное дошкольное образовательное учреждение города Иркутска детский сад №20</t>
      </is>
    </nc>
  </rcc>
  <rcc rId="474" sId="9">
    <nc r="Z9" t="inlineStr">
      <is>
        <t>Департамент образованиря комитета по социальной политике и культуре администрации города Иркутска</t>
      </is>
    </nc>
  </rcc>
  <rcc rId="475" sId="9">
    <nc r="Z10" t="inlineStr">
      <is>
        <t>Иркутск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6" sId="11">
    <nc r="W57" t="inlineStr">
      <is>
        <t>Заведующий</t>
      </is>
    </nc>
  </rcc>
  <rcc rId="477" sId="11">
    <nc r="CQ57" t="inlineStr">
      <is>
        <t>О.А. Большова</t>
      </is>
    </nc>
  </rcc>
  <rcc rId="478" sId="11">
    <nc r="B61" t="inlineStr">
      <is>
        <t>29</t>
      </is>
    </nc>
  </rcc>
  <rcc rId="479" sId="11">
    <nc r="G61" t="inlineStr">
      <is>
        <t>февраля</t>
      </is>
    </nc>
  </rcc>
  <rcc rId="480" sId="11">
    <nc r="U61" t="inlineStr">
      <is>
        <t>24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" sId="2">
    <nc r="BM3" t="inlineStr">
      <is>
        <t>января</t>
      </is>
    </nc>
  </rcc>
  <rcc rId="327" sId="2">
    <nc r="CA3" t="inlineStr">
      <is>
        <t>24</t>
      </is>
    </nc>
  </rcc>
  <rcc rId="328" sId="2">
    <oc r="BJ15" t="inlineStr">
      <is>
        <t>за 20__ год</t>
      </is>
    </oc>
    <nc r="BJ15" t="inlineStr">
      <is>
        <t>за 2023 год</t>
      </is>
    </nc>
  </rcc>
  <rcc rId="329" sId="2">
    <nc r="BJ19">
      <v>15500300</v>
    </nc>
  </rcc>
  <rfmt sheetId="2" sqref="BJ19:DQ68">
    <dxf>
      <numFmt numFmtId="4" formatCode="#,##0.00"/>
    </dxf>
  </rfmt>
  <rcc rId="330" sId="2" numFmtId="4">
    <nc r="CD19">
      <v>13919000</v>
    </nc>
  </rcc>
  <rcc rId="331" sId="2">
    <oc r="CD15" t="inlineStr">
      <is>
        <t>за 20__ год</t>
      </is>
    </oc>
    <nc r="CD15" t="inlineStr">
      <is>
        <t>за 2022 год</t>
      </is>
    </nc>
  </rcc>
  <rcc rId="332" sId="2">
    <nc r="CX19">
      <f>CD19/BJ19</f>
    </nc>
  </rcc>
  <rcc rId="333" sId="2" numFmtId="4">
    <nc r="BJ34">
      <v>8490.6</v>
    </nc>
  </rcc>
  <rdn rId="0" localSheetId="2" customView="1" name="Z_29C0BD31_C07C_4AC8_B5AE_EA51A286316B_.wvu.PrintTitles" hidden="1" oldHidden="1">
    <formula>'Лист2-3'!$14:$18</formula>
  </rdn>
  <rdn rId="0" localSheetId="3" customView="1" name="Z_29C0BD31_C07C_4AC8_B5AE_EA51A286316B_.wvu.PrintTitles" hidden="1" oldHidden="1">
    <formula>'Лист4-5'!$3:$14</formula>
  </rdn>
  <rdn rId="0" localSheetId="23" customView="1" name="Z_29C0BD31_C07C_4AC8_B5AE_EA51A286316B_.wvu.PrintTitles" hidden="1" oldHidden="1">
    <formula>'Листы25-26'!$15:$19</formula>
  </rdn>
  <rdn rId="0" localSheetId="24" customView="1" name="Z_29C0BD31_C07C_4AC8_B5AE_EA51A286316B_.wvu.PrintTitles" hidden="1" oldHidden="1">
    <formula>'Листы27-28'!$3:$9</formula>
  </rdn>
  <rdn rId="0" localSheetId="25" customView="1" name="Z_29C0BD31_C07C_4AC8_B5AE_EA51A286316B_.wvu.PrintTitles" hidden="1" oldHidden="1">
    <formula>'Листы29-30'!$3:$12</formula>
  </rdn>
  <rdn rId="0" localSheetId="26" customView="1" name="Z_29C0BD31_C07C_4AC8_B5AE_EA51A286316B_.wvu.PrintTitles" hidden="1" oldHidden="1">
    <formula>'Листы31-32'!$3:$11</formula>
  </rdn>
  <rcv guid="{29C0BD31-C07C-4AC8-B5AE-EA51A286316B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" sId="12">
    <nc r="BM4" t="inlineStr">
      <is>
        <t>января</t>
      </is>
    </nc>
  </rcc>
  <rcc rId="482" sId="12">
    <nc r="CA4" t="inlineStr">
      <is>
        <t>24</t>
      </is>
    </nc>
  </rcc>
  <rcc rId="483" sId="12">
    <nc r="Z7" t="inlineStr">
      <is>
        <t>Муниципальное бюджетное дошкольное образовательное учреждение города Иркутска детский сад №20</t>
      </is>
    </nc>
  </rcc>
  <rcc rId="484" sId="12">
    <nc r="Z9" t="inlineStr">
      <is>
        <t>Департамент образования комитета по социальной политике и культуре администрации города Иркутска</t>
      </is>
    </nc>
  </rcc>
  <rcc rId="485" sId="12">
    <nc r="Z10" t="inlineStr">
      <is>
        <t>Иркутск</t>
      </is>
    </nc>
  </rcc>
  <rcc rId="486" sId="12">
    <nc r="W32" t="inlineStr">
      <is>
        <t>Заведующий</t>
      </is>
    </nc>
  </rcc>
  <rcc rId="487" sId="12">
    <nc r="CQ32" t="inlineStr">
      <is>
        <t>О.А. Большова</t>
      </is>
    </nc>
  </rcc>
  <rcc rId="488" sId="12">
    <nc r="B38" t="inlineStr">
      <is>
        <t>29</t>
      </is>
    </nc>
  </rcc>
  <rcc rId="489" sId="12">
    <nc r="G38" t="inlineStr">
      <is>
        <t>февраля</t>
      </is>
    </nc>
  </rcc>
  <rcc rId="490" sId="12">
    <nc r="U38" t="inlineStr">
      <is>
        <t>24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" sId="13">
    <oc r="Z10" t="inlineStr">
      <is>
        <t>Департамент образования комитета по социальной политике и культуре 
администрации г. Иркутска</t>
      </is>
    </oc>
    <nc r="Z10" t="inlineStr">
      <is>
        <t>Департамент образования комитета по социальной политике и культуре администрации города Иркутска</t>
      </is>
    </nc>
  </rcc>
  <rcc rId="492" sId="13">
    <nc r="Z11" t="inlineStr">
      <is>
        <t>Иркутск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3" sId="14">
    <nc r="W38" t="inlineStr">
      <is>
        <t>Заведующий</t>
      </is>
    </nc>
  </rcc>
  <rcc rId="494" sId="14">
    <nc r="CQ38" t="inlineStr">
      <is>
        <t>О.А. Большова</t>
      </is>
    </nc>
  </rcc>
  <rcc rId="495" sId="14">
    <nc r="B42" t="inlineStr">
      <is>
        <t>29</t>
      </is>
    </nc>
  </rcc>
  <rcc rId="496" sId="14">
    <nc r="G42" t="inlineStr">
      <is>
        <t>февраля</t>
      </is>
    </nc>
  </rcc>
  <rcc rId="497" sId="14">
    <nc r="U42" t="inlineStr">
      <is>
        <t>24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8" sId="15">
    <oc r="Z10" t="inlineStr">
      <is>
        <t>Департамент образования комитета по социальной политике и культуре 
администрации г. Иркутска</t>
      </is>
    </oc>
    <nc r="Z10" t="inlineStr">
      <is>
        <t>Департамент образования комитета по социальной политике и культуре администрации города Иркутска</t>
      </is>
    </nc>
  </rcc>
  <rcc rId="499" sId="15">
    <nc r="Z11" t="inlineStr">
      <is>
        <t>Иркутск</t>
      </is>
    </nc>
  </rcc>
  <rcc rId="500" sId="15">
    <nc r="M35" t="inlineStr">
      <is>
        <t>Заведующий</t>
      </is>
    </nc>
  </rcc>
  <rcc rId="501" sId="15">
    <nc r="CG35" t="inlineStr">
      <is>
        <t>О.А. Большова</t>
      </is>
    </nc>
  </rcc>
  <rcc rId="502" sId="15">
    <nc r="B41" t="inlineStr">
      <is>
        <t>29</t>
      </is>
    </nc>
  </rcc>
  <rcc rId="503" sId="15">
    <nc r="G41" t="inlineStr">
      <is>
        <t>февраля</t>
      </is>
    </nc>
  </rcc>
  <rcc rId="504" sId="15">
    <nc r="U41" t="inlineStr">
      <is>
        <t>24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5" sId="16">
    <oc r="Z9" t="inlineStr">
      <is>
        <t>Департамент образования комитета по социальной политике и культуре 
администрации г. Иркутска</t>
      </is>
    </oc>
    <nc r="Z9" t="inlineStr">
      <is>
        <t>Департамент образования комитета по социальной политике и культуре администрации города Иркутска</t>
      </is>
    </nc>
  </rcc>
  <rcc rId="506" sId="16">
    <nc r="Z10" t="inlineStr">
      <is>
        <t>Иркутск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7" sId="17">
    <nc r="W39" t="inlineStr">
      <is>
        <t>Заведующий</t>
      </is>
    </nc>
  </rcc>
  <rcc rId="508" sId="17">
    <nc r="CQ39" t="inlineStr">
      <is>
        <t>О.А. Большова</t>
      </is>
    </nc>
  </rcc>
  <rcc rId="509" sId="17">
    <nc r="B45" t="inlineStr">
      <is>
        <t>29</t>
      </is>
    </nc>
  </rcc>
  <rcc rId="510" sId="17">
    <nc r="G45" t="inlineStr">
      <is>
        <t>февраля</t>
      </is>
    </nc>
  </rcc>
  <rcc rId="511" sId="17">
    <nc r="U45" t="inlineStr">
      <is>
        <t>24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" sId="18">
    <oc r="Z9" t="inlineStr">
      <is>
        <t>Департамент образования комитета по социальной политике и культуре 
администрации г. Иркутска</t>
      </is>
    </oc>
    <nc r="Z9" t="inlineStr">
      <is>
        <t>Департамент образования комитета по социальной политике и культуре администрации города Иркутска</t>
      </is>
    </nc>
  </rcc>
  <rcc rId="513" sId="18">
    <nc r="Z10" t="inlineStr">
      <is>
        <t>Иркутск</t>
      </is>
    </nc>
  </rcc>
  <rcc rId="514" sId="18">
    <nc r="W49" t="inlineStr">
      <is>
        <t>Заведующий</t>
      </is>
    </nc>
  </rcc>
  <rcc rId="515" sId="18">
    <nc r="CQ49" t="inlineStr">
      <is>
        <t>О.А. Большова</t>
      </is>
    </nc>
  </rcc>
  <rcc rId="516" sId="18">
    <nc r="B55" t="inlineStr">
      <is>
        <t>29</t>
      </is>
    </nc>
  </rcc>
  <rcc rId="517" sId="18">
    <nc r="G55" t="inlineStr">
      <is>
        <t>февраля</t>
      </is>
    </nc>
  </rcc>
  <rcc rId="518" sId="18">
    <nc r="U55" t="inlineStr">
      <is>
        <t>24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9" sId="19">
    <oc r="Z9" t="inlineStr">
      <is>
        <t>Департамент образования комитета по социальной политике и культуре 
администрации г. Иркутска</t>
      </is>
    </oc>
    <nc r="Z9" t="inlineStr">
      <is>
        <t>Департамент образования комитета по социальной политике и культуре администрации города Иркутска</t>
      </is>
    </nc>
  </rcc>
  <rcc rId="520" sId="19">
    <nc r="Z10" t="inlineStr">
      <is>
        <t>Иркутск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1" sId="22">
    <nc r="W54" t="inlineStr">
      <is>
        <t xml:space="preserve">Заведующий </t>
      </is>
    </nc>
  </rcc>
  <rcc rId="522" sId="22">
    <nc r="CQ54" t="inlineStr">
      <is>
        <t>О.А. Большова</t>
      </is>
    </nc>
  </rcc>
  <rcc rId="523" sId="22">
    <nc r="B60" t="inlineStr">
      <is>
        <t>29</t>
      </is>
    </nc>
  </rcc>
  <rcc rId="524" sId="22">
    <nc r="G60" t="inlineStr">
      <is>
        <t>февраля</t>
      </is>
    </nc>
  </rcc>
  <rcc rId="525" sId="22">
    <nc r="U60" t="inlineStr">
      <is>
        <t>24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6" sId="23">
    <oc r="Z9" t="inlineStr">
      <is>
        <t>Департамент образования комитета по социальной политике и культуре 
администрации г. Иркутска</t>
      </is>
    </oc>
    <nc r="Z9" t="inlineStr">
      <is>
        <t>Департамент образования комитета по социальной политике и культуре администрации орода Иркутска</t>
      </is>
    </nc>
  </rcc>
  <rcc rId="527" sId="23">
    <nc r="Z10" t="inlineStr">
      <is>
        <t>Иркутск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" sId="2">
    <nc r="BJ36">
      <f>BJ38+BJ41+BJ44+BJ46+BJ47+BJ49+BJ51</f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8" sId="26">
    <nc r="W80" t="inlineStr">
      <is>
        <t>Заведующий</t>
      </is>
    </nc>
  </rcc>
  <rcc rId="529" sId="26">
    <nc r="CQ80" t="inlineStr">
      <is>
        <t>О.А. Большова</t>
      </is>
    </nc>
  </rcc>
  <rcc rId="530" sId="26">
    <nc r="B86" t="inlineStr">
      <is>
        <t>29</t>
      </is>
    </nc>
  </rcc>
  <rcc rId="531" sId="26">
    <nc r="G86" t="inlineStr">
      <is>
        <t>февраля</t>
      </is>
    </nc>
  </rcc>
  <rcc rId="532" sId="26">
    <nc r="U86" t="inlineStr">
      <is>
        <t>24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" sId="27">
    <oc r="Z9" t="inlineStr">
      <is>
        <t>Департамент образования комитета по социальной политике и культуре 
администрации г. Иркутска</t>
      </is>
    </oc>
    <nc r="Z9" t="inlineStr">
      <is>
        <t>Департамент образования комитета по социальной политике и культуре администрации города Иркутска</t>
      </is>
    </nc>
  </rcc>
  <rcc rId="534" sId="27">
    <nc r="Z10" t="inlineStr">
      <is>
        <t>Иркутск</t>
      </is>
    </nc>
  </rcc>
  <rcc rId="535" sId="27">
    <nc r="W45" t="inlineStr">
      <is>
        <t>Заведующий</t>
      </is>
    </nc>
  </rcc>
  <rcc rId="536" sId="27">
    <nc r="BI45" t="inlineStr">
      <is>
        <t>О.А. Большова</t>
      </is>
    </nc>
  </rcc>
  <rcc rId="537" sId="27">
    <nc r="B49" t="inlineStr">
      <is>
        <t>29</t>
      </is>
    </nc>
  </rcc>
  <rcc rId="538" sId="27">
    <nc r="G49" t="inlineStr">
      <is>
        <t>февраля</t>
      </is>
    </nc>
  </rcc>
  <rcc rId="539" sId="27">
    <nc r="U49" t="inlineStr">
      <is>
        <t>24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0" sId="9">
    <nc r="AB27">
      <f>AB28</f>
    </nc>
  </rcc>
  <rcc rId="541" sId="9">
    <nc r="AB31">
      <f>AB32</f>
    </nc>
  </rcc>
  <rcc rId="542" sId="9">
    <nc r="AB35">
      <f>AB37</f>
    </nc>
  </rcc>
  <rcc rId="543" sId="9">
    <nc r="AJ27">
      <f>AJ28</f>
    </nc>
  </rcc>
  <rcc rId="544" sId="9">
    <nc r="AB28">
      <f>AJ28</f>
    </nc>
  </rcc>
  <rcc rId="545" sId="9">
    <nc r="AJ28">
      <v>9.5</v>
    </nc>
  </rcc>
  <rcc rId="546" sId="9">
    <nc r="BN27">
      <f>BN28</f>
    </nc>
  </rcc>
  <rcc rId="547" sId="9">
    <nc r="BN31">
      <f>BN32</f>
    </nc>
  </rcc>
  <rcc rId="548" sId="9">
    <nc r="BN35">
      <f>BN37</f>
    </nc>
  </rcc>
  <rcc rId="549" sId="9">
    <nc r="BF27">
      <f>BF28</f>
    </nc>
  </rcc>
  <rcc rId="550" sId="9">
    <nc r="BF31">
      <f>BF32</f>
    </nc>
  </rcc>
  <rcc rId="551" sId="9">
    <nc r="BF35">
      <f>BF37</f>
    </nc>
  </rcc>
  <rcc rId="552" sId="9">
    <nc r="BF28">
      <f>BN28+CK28</f>
    </nc>
  </rcc>
  <rcc rId="553" sId="9">
    <nc r="BF37">
      <f>CK37+BN37</f>
    </nc>
  </rcc>
  <rcc rId="554" sId="9">
    <nc r="DH27">
      <f>AB27</f>
    </nc>
  </rcc>
  <rcc rId="555" sId="9">
    <nc r="DH28">
      <f>AB28</f>
    </nc>
  </rcc>
  <rcc rId="556" sId="9">
    <nc r="DH31">
      <f>AB31</f>
    </nc>
  </rcc>
  <rcc rId="557" sId="9">
    <nc r="DH32">
      <f>AB32</f>
    </nc>
  </rcc>
  <rcc rId="558" sId="9">
    <nc r="DH35">
      <f>AB35</f>
    </nc>
  </rcc>
  <rcc rId="559" sId="9">
    <nc r="DH37">
      <f>AB37</f>
    </nc>
  </rcc>
  <rcc rId="560" sId="9">
    <nc r="DP27">
      <f>DH27</f>
    </nc>
  </rcc>
  <rcc rId="561" sId="9">
    <nc r="DP28">
      <f>DH28</f>
    </nc>
  </rcc>
  <rcc rId="562" sId="9">
    <nc r="AB32">
      <v>12.05</v>
    </nc>
  </rcc>
  <rcc rId="563" sId="9">
    <nc r="AB37">
      <v>1.5</v>
    </nc>
  </rcc>
  <rcc rId="564" sId="9">
    <nc r="AB40">
      <f>AB35+AB31+AB27</f>
    </nc>
  </rcc>
  <rcc rId="565" sId="9">
    <nc r="AJ40">
      <f>AJ27</f>
    </nc>
  </rcc>
  <rcc rId="566" sId="9">
    <nc r="BF40">
      <f>BF35+BF31+BF27</f>
    </nc>
  </rcc>
  <rcc rId="567" sId="9">
    <nc r="BN40">
      <f>BN35+BN31+BN27</f>
    </nc>
  </rcc>
  <rcc rId="568" sId="9">
    <nc r="DH40">
      <f>DH35+DH31+DH27</f>
    </nc>
  </rcc>
  <rcc rId="569" sId="9">
    <nc r="DP40">
      <f>DP27</f>
    </nc>
  </rcc>
  <rcc rId="570" sId="9">
    <nc r="BN37">
      <v>1</v>
    </nc>
  </rcc>
  <rcc rId="571" sId="9">
    <nc r="CK37">
      <v>0.5</v>
    </nc>
  </rcc>
  <rcc rId="572" sId="9">
    <nc r="CK35">
      <f>CK37</f>
    </nc>
  </rcc>
  <rcc rId="573" sId="9">
    <nc r="CK31">
      <f>CK32</f>
    </nc>
  </rcc>
  <rcc rId="574" sId="9">
    <nc r="CK27">
      <f>CK28</f>
    </nc>
  </rcc>
  <rcc rId="575" sId="9">
    <nc r="CD27">
      <f>CD28</f>
    </nc>
  </rcc>
  <rcc rId="576" sId="9">
    <nc r="CD31">
      <f>CD32</f>
    </nc>
  </rcc>
  <rcc rId="577" sId="9">
    <nc r="BF32">
      <f>CK32+BN32</f>
    </nc>
  </rcc>
  <rcc rId="578" sId="9">
    <nc r="CD40">
      <f>CD31+CD27</f>
    </nc>
  </rcc>
  <rcc rId="579" sId="9">
    <nc r="CK40">
      <f>CK35+CK31+CK27</f>
    </nc>
  </rcc>
  <rcc rId="580" sId="9">
    <nc r="BN28">
      <v>7</v>
    </nc>
  </rcc>
  <rcc rId="581" sId="9">
    <nc r="CD28">
      <v>2.4</v>
    </nc>
  </rcc>
  <rcc rId="582" sId="9">
    <nc r="BN32">
      <v>10.3</v>
    </nc>
  </rcc>
  <rcc rId="583" sId="9">
    <nc r="CK32">
      <v>2.2000000000000002</v>
    </nc>
  </rcc>
  <rcc rId="584" sId="9">
    <nc r="CD32">
      <v>3.5</v>
    </nc>
  </rcc>
  <rcc rId="585" sId="9">
    <nc r="CK28">
      <v>0.5</v>
    </nc>
  </rcc>
  <rfmt sheetId="10" sqref="AD18:EK31">
    <dxf>
      <numFmt numFmtId="4" formatCode="#,##0.00"/>
    </dxf>
  </rfmt>
  <rcc rId="586" sId="10">
    <nc r="AD18">
      <f>AD19</f>
    </nc>
  </rcc>
  <rcc rId="587" sId="10" numFmtId="4">
    <nc r="AL19">
      <v>3998900</v>
    </nc>
  </rcc>
  <rcc rId="588" sId="10">
    <nc r="AL18">
      <f>AL19</f>
    </nc>
  </rcc>
  <rcc rId="589" sId="10" numFmtId="4">
    <nc r="AT19">
      <v>3998900</v>
    </nc>
  </rcc>
  <rcc rId="590" sId="10">
    <nc r="AT18">
      <f>AT19</f>
    </nc>
  </rcc>
  <rcc rId="591" sId="10">
    <nc r="BB18">
      <f>BR18</f>
    </nc>
  </rcc>
  <rcc rId="592" sId="10">
    <nc r="BB19">
      <f>BR19</f>
    </nc>
  </rcc>
  <rcc rId="593" sId="10">
    <nc r="BR18">
      <f>BR19</f>
    </nc>
  </rcc>
  <rcc rId="594" sId="10" numFmtId="4">
    <nc r="BR19">
      <v>235900</v>
    </nc>
  </rcc>
  <rcc rId="595" sId="10" numFmtId="4">
    <nc r="BJ19">
      <v>447400</v>
    </nc>
  </rcc>
  <rcc rId="596" sId="10">
    <nc r="BJ18">
      <f>BJ19</f>
    </nc>
  </rcc>
  <rcc rId="597" sId="10">
    <nc r="AD19">
      <f>AL19+BR19</f>
    </nc>
  </rcc>
  <rdn rId="0" localSheetId="2" customView="1" name="Z_51FB3B88_DE39_4B7E_859A_35F4FBE7708F_.wvu.PrintTitles" hidden="1" oldHidden="1">
    <formula>'Лист2-3'!$14:$18</formula>
  </rdn>
  <rdn rId="0" localSheetId="3" customView="1" name="Z_51FB3B88_DE39_4B7E_859A_35F4FBE7708F_.wvu.PrintTitles" hidden="1" oldHidden="1">
    <formula>'Лист4-5'!$3:$14</formula>
  </rdn>
  <rdn rId="0" localSheetId="23" customView="1" name="Z_51FB3B88_DE39_4B7E_859A_35F4FBE7708F_.wvu.PrintTitles" hidden="1" oldHidden="1">
    <formula>'Листы25-26'!$15:$19</formula>
  </rdn>
  <rdn rId="0" localSheetId="24" customView="1" name="Z_51FB3B88_DE39_4B7E_859A_35F4FBE7708F_.wvu.PrintTitles" hidden="1" oldHidden="1">
    <formula>'Листы27-28'!$3:$9</formula>
  </rdn>
  <rdn rId="0" localSheetId="25" customView="1" name="Z_51FB3B88_DE39_4B7E_859A_35F4FBE7708F_.wvu.PrintTitles" hidden="1" oldHidden="1">
    <formula>'Листы29-30'!$3:$12</formula>
  </rdn>
  <rdn rId="0" localSheetId="26" customView="1" name="Z_51FB3B88_DE39_4B7E_859A_35F4FBE7708F_.wvu.PrintTitles" hidden="1" oldHidden="1">
    <formula>'Листы31-32'!$3:$11</formula>
  </rdn>
  <rcv guid="{51FB3B88-DE39-4B7E-859A-35F4FBE7708F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4" sId="10">
    <nc r="AL23">
      <f>AT23+BR23</f>
    </nc>
  </rcc>
  <rcc rId="605" sId="10">
    <nc r="AD22">
      <f>AD23</f>
    </nc>
  </rcc>
  <rcc rId="606" sId="10">
    <nc r="AL22">
      <f>AL23</f>
    </nc>
  </rcc>
  <rcc rId="607" sId="10">
    <nc r="AT22">
      <f>AT23</f>
    </nc>
  </rcc>
  <rcc rId="608" sId="10" numFmtId="4">
    <nc r="AT23">
      <v>4168700</v>
    </nc>
  </rcc>
  <rcc rId="609" sId="10">
    <nc r="BB23">
      <f>BR23</f>
    </nc>
  </rcc>
  <rcc rId="610" sId="10" numFmtId="4">
    <nc r="BR23">
      <v>224100</v>
    </nc>
  </rcc>
  <rcc rId="611" sId="10" numFmtId="4">
    <nc r="BJ23">
      <v>650000</v>
    </nc>
  </rcc>
  <rcc rId="612" sId="10">
    <nc r="BB22">
      <f>BB23</f>
    </nc>
  </rcc>
  <rcc rId="613" sId="10">
    <nc r="BJ22">
      <f>BJ23</f>
    </nc>
  </rcc>
  <rcc rId="614" sId="10">
    <nc r="BR22">
      <f>BR23</f>
    </nc>
  </rcc>
  <rcc rId="615" sId="10">
    <nc r="AD23">
      <f>AT23+BR23</f>
    </nc>
  </rcc>
  <rcc rId="616" sId="10">
    <nc r="CP18">
      <f>AD18</f>
    </nc>
  </rcc>
  <rcc rId="617" sId="10">
    <nc r="CP19">
      <f>AD19</f>
    </nc>
  </rcc>
  <rcc rId="618" sId="10">
    <nc r="CP22">
      <f>AD22</f>
    </nc>
  </rcc>
  <rcc rId="619" sId="10">
    <nc r="CP23">
      <f>AD23</f>
    </nc>
  </rcc>
  <rcc rId="620" sId="10">
    <nc r="AD26">
      <f>AD28</f>
    </nc>
  </rcc>
  <rcc rId="621" sId="10">
    <nc r="AL26">
      <f>AL28</f>
    </nc>
  </rcc>
  <rcc rId="622" sId="10">
    <nc r="AT26">
      <f>AT28</f>
    </nc>
  </rcc>
  <rcc rId="623" sId="10">
    <nc r="AD28">
      <f>AL28</f>
    </nc>
  </rcc>
  <rcc rId="624" sId="10">
    <nc r="AL28">
      <f>AT28+BR28</f>
    </nc>
  </rcc>
  <rcc rId="625" sId="10" numFmtId="4">
    <nc r="AT28">
      <v>686300</v>
    </nc>
  </rcc>
  <rcc rId="626" sId="10" numFmtId="4">
    <nc r="BR28">
      <v>260400</v>
    </nc>
  </rcc>
  <rcc rId="627" sId="10">
    <nc r="BR26">
      <f>BR28</f>
    </nc>
  </rcc>
  <rcc rId="628" sId="10">
    <nc r="CP26">
      <f>AD26</f>
    </nc>
  </rcc>
  <rcc rId="629" sId="10">
    <nc r="CP28">
      <f>AD28</f>
    </nc>
  </rcc>
  <rcc rId="630" sId="10">
    <nc r="AD31">
      <f>AD26+AD22+AD18</f>
    </nc>
  </rcc>
  <rcc rId="631" sId="10">
    <nc r="AL31">
      <f>AL26+AL22+AL18</f>
    </nc>
  </rcc>
  <rcc rId="632" sId="10">
    <nc r="AT31">
      <f>AT26+AT22+AT18</f>
    </nc>
  </rcc>
  <rcc rId="633" sId="10">
    <nc r="BB31">
      <f>BB22+BB18</f>
    </nc>
  </rcc>
  <rcc rId="634" sId="10">
    <nc r="BJ31">
      <f>BJ22+BJ18</f>
    </nc>
  </rcc>
  <rcc rId="635" sId="10">
    <nc r="BR31">
      <f>BR26+BR22+BR18</f>
    </nc>
  </rcc>
  <rcc rId="636" sId="10">
    <nc r="CP31">
      <f>CP26+CP22+CP18</f>
    </nc>
  </rcc>
  <rcc rId="637" sId="10" numFmtId="4">
    <nc r="DN19">
      <v>74485</v>
    </nc>
  </rcc>
  <rcc rId="638" sId="10">
    <nc r="DN18">
      <f>DN19</f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9" sId="9">
    <nc r="AR28">
      <f>AJ28</f>
    </nc>
  </rcc>
  <rcc rId="640" sId="9">
    <nc r="AR27">
      <f>AJ27</f>
    </nc>
  </rcc>
  <rcc rId="641" sId="9">
    <nc r="DX27">
      <f>9.5</f>
    </nc>
  </rcc>
  <rcc rId="642" sId="9">
    <nc r="DX28">
      <f>DP28</f>
    </nc>
  </rcc>
  <rcc rId="643" sId="9">
    <nc r="DX40">
      <v>9.5</v>
    </nc>
  </rcc>
  <rcc rId="644" sId="9">
    <nc r="AR40">
      <v>9.5</v>
    </nc>
  </rcc>
  <rcc rId="645" sId="9">
    <nc r="BV28">
      <v>7</v>
    </nc>
  </rcc>
  <rcc rId="646" sId="9">
    <nc r="BV27">
      <v>7</v>
    </nc>
  </rcc>
  <rcc rId="647" sId="9">
    <nc r="BV40">
      <v>7</v>
    </nc>
  </rcc>
  <rcc rId="648" sId="10">
    <oc r="CP18">
      <f>AD18</f>
    </oc>
    <nc r="CP18">
      <f>AD18-CX18-DF18-DN18-DV18-ED18</f>
    </nc>
  </rcc>
  <rcc rId="649" sId="10">
    <oc r="CP19">
      <f>AD19</f>
    </oc>
    <nc r="CP19">
      <f>AD19-CX19-DF19-DN19-DV19-ED19</f>
    </nc>
  </rcc>
  <rcc rId="650" sId="11" odxf="1" dxf="1">
    <nc r="AF13">
      <f>Лист12!BJ18</f>
    </nc>
    <odxf>
      <numFmt numFmtId="0" formatCode="General"/>
    </odxf>
    <ndxf>
      <numFmt numFmtId="4" formatCode="#,##0.00"/>
    </ndxf>
  </rcc>
  <rcc rId="651" sId="11" odxf="1" dxf="1">
    <nc r="AF14">
      <f>Лист12!BJ19</f>
    </nc>
    <odxf>
      <numFmt numFmtId="0" formatCode="General"/>
    </odxf>
    <ndxf>
      <numFmt numFmtId="4" formatCode="#,##0.00"/>
    </ndxf>
  </rcc>
  <rcc rId="652" sId="11" odxf="1" dxf="1">
    <nc r="AF17">
      <f>Лист12!BJ22</f>
    </nc>
    <odxf>
      <numFmt numFmtId="0" formatCode="General"/>
    </odxf>
    <ndxf>
      <numFmt numFmtId="4" formatCode="#,##0.00"/>
    </ndxf>
  </rcc>
  <rcc rId="653" sId="11" odxf="1" dxf="1">
    <nc r="AF18">
      <f>AF17</f>
    </nc>
    <odxf>
      <numFmt numFmtId="0" formatCode="General"/>
    </odxf>
    <ndxf>
      <numFmt numFmtId="4" formatCode="#,##0.00"/>
    </ndxf>
  </rcc>
  <rcc rId="654" sId="11" odxf="1" dxf="1">
    <nc r="CI13">
      <f>Лист12!BR18</f>
    </nc>
    <odxf>
      <numFmt numFmtId="0" formatCode="General"/>
    </odxf>
    <ndxf>
      <numFmt numFmtId="4" formatCode="#,##0.00"/>
    </ndxf>
  </rcc>
  <rcc rId="655" sId="11" odxf="1" dxf="1">
    <nc r="CI14">
      <f>CI13</f>
    </nc>
    <odxf>
      <numFmt numFmtId="0" formatCode="General"/>
    </odxf>
    <ndxf>
      <numFmt numFmtId="4" formatCode="#,##0.00"/>
    </ndxf>
  </rcc>
  <rcc rId="656" sId="11" odxf="1" dxf="1">
    <nc r="CI17">
      <f>Лист12!BR22</f>
    </nc>
    <odxf>
      <numFmt numFmtId="0" formatCode="General"/>
    </odxf>
    <ndxf>
      <numFmt numFmtId="4" formatCode="#,##0.00"/>
    </ndxf>
  </rcc>
  <rcc rId="657" sId="11" odxf="1" dxf="1">
    <nc r="CI18">
      <f>CI17</f>
    </nc>
    <odxf>
      <numFmt numFmtId="0" formatCode="General"/>
    </odxf>
    <ndxf>
      <numFmt numFmtId="4" formatCode="#,##0.00"/>
    </ndxf>
  </rcc>
  <rcc rId="658" sId="11" odxf="1" dxf="1">
    <nc r="CI21">
      <f>Лист12!BR26</f>
    </nc>
    <odxf>
      <numFmt numFmtId="0" formatCode="General"/>
    </odxf>
    <ndxf>
      <numFmt numFmtId="4" formatCode="#,##0.00"/>
    </ndxf>
  </rcc>
  <rcc rId="659" sId="11" odxf="1" dxf="1">
    <nc r="CI23">
      <f>CI21</f>
    </nc>
    <odxf>
      <numFmt numFmtId="0" formatCode="General"/>
    </odxf>
    <ndxf>
      <numFmt numFmtId="4" formatCode="#,##0.00"/>
    </ndxf>
  </rcc>
  <rcc rId="660" sId="11" odxf="1" dxf="1">
    <nc r="CI25">
      <f>CI21+CI17+CI13</f>
    </nc>
    <odxf>
      <numFmt numFmtId="0" formatCode="General"/>
    </odxf>
    <ndxf>
      <numFmt numFmtId="4" formatCode="#,##0.00"/>
    </ndxf>
  </rcc>
  <rcc rId="661" sId="11" odxf="1" dxf="1">
    <nc r="AF25">
      <f>AF17+AF13</f>
    </nc>
    <odxf>
      <numFmt numFmtId="0" formatCode="General"/>
    </odxf>
    <ndxf>
      <numFmt numFmtId="4" formatCode="#,##0.00"/>
    </ndxf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" sId="10">
    <nc r="BB26">
      <f>BR26</f>
    </nc>
  </rcc>
  <rcc rId="663" sId="10">
    <nc r="BB28">
      <f>BR28</f>
    </nc>
  </rcc>
  <rcc rId="664" sId="10">
    <oc r="BB31">
      <f>BB22+BB18</f>
    </oc>
    <nc r="BB31">
      <f>BB22+BB18+BB26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" sId="10" numFmtId="4">
    <oc r="AT18">
      <f>AT19</f>
    </oc>
    <nc r="AT18">
      <v>3998900</v>
    </nc>
  </rcc>
  <rcc rId="666" sId="10">
    <oc r="AL18">
      <f>AL19</f>
    </oc>
    <nc r="AL18">
      <f>AT18+BB18</f>
    </nc>
  </rcc>
  <rcc rId="667" sId="10" numFmtId="4">
    <oc r="AL19">
      <v>3998900</v>
    </oc>
    <nc r="AL19">
      <f>AT19+BB19</f>
    </nc>
  </rcc>
  <rcc rId="668" sId="10">
    <oc r="AL23">
      <f>AT23+BR23</f>
    </oc>
    <nc r="AL23">
      <f>AT23+BB23</f>
    </nc>
  </rcc>
  <rcc rId="669" sId="10">
    <oc r="AD19">
      <f>AL19+BR19</f>
    </oc>
    <nc r="AD19">
      <f>AL19</f>
    </nc>
  </rcc>
  <rcc rId="670" sId="10">
    <oc r="AL26">
      <f>AL28</f>
    </oc>
    <nc r="AL26">
      <f>AT26+BB26</f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1" sId="3">
    <nc r="CY24">
      <f>7874.58+166717.41</f>
    </nc>
  </rcc>
  <rcc rId="672" sId="3">
    <nc r="CY29">
      <v>1838566.76</v>
    </nc>
  </rcc>
  <rcc rId="673" sId="3">
    <nc r="CY33">
      <v>13161</v>
    </nc>
  </rcc>
  <rfmt sheetId="3" sqref="CY33:DE33">
    <dxf>
      <numFmt numFmtId="164" formatCode="0.0"/>
    </dxf>
  </rfmt>
  <rfmt sheetId="3" sqref="CY33:DE33">
    <dxf>
      <numFmt numFmtId="2" formatCode="0.00"/>
    </dxf>
  </rfmt>
  <rcc rId="674" sId="3" odxf="1" dxf="1">
    <nc r="CY19">
      <f>CY24+CY29+CY33</f>
    </nc>
    <odxf>
      <numFmt numFmtId="0" formatCode="General"/>
    </odxf>
    <ndxf>
      <numFmt numFmtId="2" formatCode="0.00"/>
    </ndxf>
  </rcc>
  <rcc rId="675" sId="3">
    <nc r="Y24">
      <f>AL24+CY24</f>
    </nc>
  </rcc>
  <rcc rId="676" sId="3">
    <nc r="Y29">
      <f>AL29+CY29</f>
    </nc>
  </rcc>
  <rcc rId="677" sId="3" odxf="1" dxf="1">
    <nc r="Y33">
      <f>AL33+CY33</f>
    </nc>
    <odxf>
      <numFmt numFmtId="0" formatCode="General"/>
    </odxf>
    <ndxf>
      <numFmt numFmtId="2" formatCode="0.00"/>
    </ndxf>
  </rcc>
  <rcc rId="678" sId="3">
    <nc r="CY53">
      <v>7.01</v>
    </nc>
  </rcc>
  <rcc rId="679" sId="3">
    <nc r="CY39">
      <f>CY53</f>
    </nc>
  </rcc>
  <rcc rId="680" sId="3" odxf="1" dxf="1">
    <nc r="CY68">
      <f>CY19+CY39</f>
    </nc>
    <odxf>
      <numFmt numFmtId="0" formatCode="General"/>
    </odxf>
    <ndxf>
      <numFmt numFmtId="2" formatCode="0.00"/>
    </ndxf>
  </rcc>
  <rcc rId="681" sId="3">
    <nc r="AL17">
      <v>2902038.01</v>
    </nc>
  </rcc>
  <rcc rId="682" sId="3">
    <nc r="AL15">
      <f>9609397.32+31539.82</f>
    </nc>
  </rcc>
  <rcc rId="683" sId="3">
    <nc r="AL21">
      <v>60455.4</v>
    </nc>
  </rcc>
  <rfmt sheetId="3" sqref="AL21:AR22">
    <dxf>
      <numFmt numFmtId="2" formatCode="0.00"/>
    </dxf>
  </rfmt>
  <rcc rId="684" sId="3">
    <nc r="Y15">
      <f>AL15</f>
    </nc>
  </rcc>
  <rcc rId="685" sId="3">
    <nc r="Y17">
      <f>AL17</f>
    </nc>
  </rcc>
  <rcc rId="686" sId="3" odxf="1" dxf="1">
    <nc r="Y21">
      <f>AL21</f>
    </nc>
    <odxf>
      <numFmt numFmtId="0" formatCode="General"/>
    </odxf>
    <ndxf>
      <numFmt numFmtId="2" formatCode="0.00"/>
    </ndxf>
  </rcc>
  <rcc rId="687" sId="3">
    <nc r="AL24">
      <f>89159.33+190828.05</f>
    </nc>
  </rcc>
  <rcc rId="688" sId="3">
    <nc r="AL25">
      <v>14.4</v>
    </nc>
  </rcc>
  <rfmt sheetId="3" sqref="AL25:AR26">
    <dxf>
      <numFmt numFmtId="2" formatCode="0.00"/>
    </dxf>
  </rfmt>
  <rcc rId="689" sId="3">
    <nc r="AL27">
      <v>356859.43</v>
    </nc>
  </rcc>
  <rcc rId="690" sId="3">
    <nc r="AL29">
      <v>1524255.96</v>
    </nc>
  </rcc>
  <rcc rId="691" sId="3">
    <nc r="AL30">
      <v>381872.21</v>
    </nc>
  </rcc>
  <rcc rId="692" sId="3">
    <nc r="AL33">
      <f>82481+10000+250652.07</f>
    </nc>
  </rcc>
  <rcc rId="693" sId="3" odxf="1" dxf="1">
    <nc r="Y25">
      <f>AL25</f>
    </nc>
    <odxf>
      <numFmt numFmtId="0" formatCode="General"/>
    </odxf>
    <ndxf>
      <numFmt numFmtId="2" formatCode="0.00"/>
    </ndxf>
  </rcc>
  <rcc rId="694" sId="3">
    <nc r="Y27">
      <f>AL27</f>
    </nc>
  </rcc>
  <rcc rId="695" sId="3">
    <nc r="Y30">
      <f>AL30</f>
    </nc>
  </rcc>
  <rcc rId="696" sId="3" odxf="1" dxf="1">
    <nc r="Y19">
      <f>Y21+Y24+Y25+Y27+Y29+Y30+Y33</f>
    </nc>
    <ndxf>
      <numFmt numFmtId="2" formatCode="0.00"/>
    </ndxf>
  </rcc>
  <rcc rId="697" sId="3" odxf="1" dxf="1">
    <nc r="AL19">
      <f>AL21+AL24+AL25+AL27+AL29+AL30+AL33</f>
    </nc>
    <odxf>
      <numFmt numFmtId="0" formatCode="General"/>
    </odxf>
    <ndxf>
      <numFmt numFmtId="2" formatCode="0.00"/>
    </ndxf>
  </rcc>
  <rcc rId="698" sId="3">
    <nc r="AL50">
      <v>10747</v>
    </nc>
  </rcc>
  <rfmt sheetId="3" sqref="AL50:AR50">
    <dxf>
      <numFmt numFmtId="164" formatCode="0.0"/>
    </dxf>
  </rfmt>
  <rfmt sheetId="3" sqref="AL50:AR50">
    <dxf>
      <numFmt numFmtId="2" formatCode="0.00"/>
    </dxf>
  </rfmt>
  <rcc rId="699" sId="3" odxf="1" dxf="1">
    <nc r="Y50">
      <f>AL50</f>
    </nc>
    <odxf>
      <numFmt numFmtId="0" formatCode="General"/>
    </odxf>
    <ndxf>
      <numFmt numFmtId="2" formatCode="0.00"/>
    </ndxf>
  </rcc>
  <rfmt sheetId="3" sqref="Y39" start="0" length="0">
    <dxf>
      <numFmt numFmtId="2" formatCode="0.00"/>
    </dxf>
  </rfmt>
  <rcc rId="700" sId="3" odxf="1" dxf="1">
    <nc r="AL39">
      <f>AL50</f>
    </nc>
    <odxf>
      <numFmt numFmtId="0" formatCode="General"/>
    </odxf>
    <ndxf>
      <numFmt numFmtId="2" formatCode="0.00"/>
    </ndxf>
  </rcc>
  <rcc rId="701" sId="3">
    <nc r="Y53">
      <f>CY53</f>
    </nc>
  </rcc>
  <rcc rId="702" sId="3">
    <nc r="Y39">
      <f>Y50+Y53</f>
    </nc>
  </rcc>
  <rcc rId="703" sId="3" odxf="1" dxf="1">
    <nc r="Y68">
      <f>Y15+Y17+Y19+Y39</f>
    </nc>
    <odxf>
      <numFmt numFmtId="0" formatCode="General"/>
    </odxf>
    <ndxf>
      <numFmt numFmtId="2" formatCode="0.00"/>
    </ndxf>
  </rcc>
  <rcc rId="704" sId="3" odxf="1" dxf="1">
    <nc r="AL68">
      <f>AL15+AL17+AL19+AL39</f>
    </nc>
    <odxf>
      <numFmt numFmtId="0" formatCode="General"/>
    </odxf>
    <ndxf>
      <numFmt numFmtId="2" formatCode="0.00"/>
    </ndxf>
  </rcc>
  <rfmt sheetId="3" sqref="AY63" start="0" length="0">
    <dxf>
      <numFmt numFmtId="2" formatCode="0.0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" sId="6">
    <nc r="AR48">
      <f>AR42</f>
    </nc>
  </rcc>
  <rcc rId="342" sId="6">
    <nc r="AR42">
      <v>203301</v>
    </nc>
  </rcc>
  <rcc rId="343" sId="6">
    <nc r="AR43">
      <v>203301</v>
    </nc>
  </rcc>
  <rcc rId="344" sId="6">
    <nc r="AY42">
      <v>203301</v>
    </nc>
  </rcc>
  <rcc rId="345" sId="6">
    <nc r="AY43">
      <v>203301</v>
    </nc>
  </rcc>
  <rcc rId="346" sId="6">
    <nc r="BF42">
      <v>149742</v>
    </nc>
  </rcc>
  <rcc rId="347" sId="6">
    <nc r="BM42">
      <v>149742</v>
    </nc>
  </rcc>
  <rcc rId="348" sId="6">
    <nc r="BF43">
      <v>149742</v>
    </nc>
  </rcc>
  <rcc rId="349" sId="6">
    <nc r="BM43">
      <v>149742</v>
    </nc>
  </rcc>
  <rcc rId="350" sId="6">
    <nc r="BM48">
      <f>BM42</f>
    </nc>
  </rcc>
  <rdn rId="0" localSheetId="2" customView="1" name="Z_4DB8A189_93B6_4A5A_993F_383116DD1816_.wvu.PrintTitles" hidden="1" oldHidden="1">
    <formula>'Лист2-3'!$14:$18</formula>
  </rdn>
  <rdn rId="0" localSheetId="3" customView="1" name="Z_4DB8A189_93B6_4A5A_993F_383116DD1816_.wvu.PrintTitles" hidden="1" oldHidden="1">
    <formula>'Лист4-5'!$3:$14</formula>
  </rdn>
  <rdn rId="0" localSheetId="23" customView="1" name="Z_4DB8A189_93B6_4A5A_993F_383116DD1816_.wvu.PrintTitles" hidden="1" oldHidden="1">
    <formula>'Листы25-26'!$15:$19</formula>
  </rdn>
  <rdn rId="0" localSheetId="24" customView="1" name="Z_4DB8A189_93B6_4A5A_993F_383116DD1816_.wvu.PrintTitles" hidden="1" oldHidden="1">
    <formula>'Листы27-28'!$3:$9</formula>
  </rdn>
  <rdn rId="0" localSheetId="25" customView="1" name="Z_4DB8A189_93B6_4A5A_993F_383116DD1816_.wvu.PrintTitles" hidden="1" oldHidden="1">
    <formula>'Листы29-30'!$3:$12</formula>
  </rdn>
  <rdn rId="0" localSheetId="26" customView="1" name="Z_4DB8A189_93B6_4A5A_993F_383116DD1816_.wvu.PrintTitles" hidden="1" oldHidden="1">
    <formula>'Листы31-32'!$3:$11</formula>
  </rdn>
  <rcv guid="{4DB8A189-93B6-4A5A-993F-383116DD181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" sId="2">
    <nc r="CX34">
      <f>CD34/BJ34</f>
    </nc>
  </rcc>
  <rcc rId="370" sId="2">
    <nc r="CX38">
      <f>CD38/BJ38</f>
    </nc>
  </rcc>
  <rcc rId="371" sId="2">
    <nc r="CX36">
      <f>CX38</f>
    </nc>
  </rcc>
  <rcc rId="372" sId="2">
    <nc r="CX54">
      <f>CD54/BJ54</f>
    </nc>
  </rcc>
  <rcc rId="373" sId="2">
    <nc r="CX53">
      <f>CX54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" sId="2" numFmtId="4">
    <oc r="BJ22">
      <v>0</v>
    </oc>
    <nc r="BJ22"/>
  </rcc>
  <rcc rId="375" sId="2" numFmtId="4">
    <oc r="BJ23">
      <v>0</v>
    </oc>
    <nc r="BJ23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" sId="2">
    <nc r="DW8" t="inlineStr">
      <is>
        <t>25401000000</t>
      </is>
    </nc>
  </rcc>
  <rcc rId="377" sId="2">
    <nc r="Z5" t="inlineStr">
      <is>
        <t>Муниципальное бюджетное дошкольное образовательное учреждение города Иркутска детский сад № 20</t>
      </is>
    </nc>
  </rcc>
  <rcc rId="378" sId="2">
    <nc r="DW4" t="inlineStr">
      <is>
        <t>3808048030</t>
      </is>
    </nc>
  </rcc>
  <rcc rId="379" sId="2">
    <nc r="DW5" t="inlineStr">
      <is>
        <t>380801001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2">
    <oc r="DW8" t="inlineStr">
      <is>
        <t>25401000000</t>
      </is>
    </oc>
    <nc r="DW8" t="inlineStr">
      <is>
        <t>25701000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" sId="1">
    <nc r="AP15" t="inlineStr">
      <is>
        <t>января</t>
      </is>
    </nc>
  </rcc>
  <rcc rId="398" sId="1">
    <nc r="BD15" t="inlineStr">
      <is>
        <t>24</t>
      </is>
    </nc>
  </rcc>
  <rcc rId="399" sId="1">
    <nc r="P19" t="inlineStr">
      <is>
        <t>Муниципальное бюджетное дошкольное образовательное учреждение города Иркутска детский сад №20</t>
      </is>
    </nc>
  </rcc>
  <rcc rId="400" sId="1">
    <nc r="P20">
      <v>2</v>
    </nc>
  </rcc>
  <rcc rId="401" sId="1">
    <nc r="P24" t="inlineStr">
      <is>
        <t>Департамент образования комитета по социальной политике и культуре администрации города Иркутска</t>
      </is>
    </nc>
  </rcc>
  <rcc rId="402" sId="1">
    <nc r="P26" t="inlineStr">
      <is>
        <t>Иркутск</t>
      </is>
    </nc>
  </rcc>
  <rcc rId="403" sId="1">
    <nc r="O49" t="inlineStr">
      <is>
        <t>Заведующий</t>
      </is>
    </nc>
  </rcc>
  <rcc rId="404" sId="1">
    <nc r="BB49" t="inlineStr">
      <is>
        <t>О.А. Большова</t>
      </is>
    </nc>
  </rcc>
  <rcc rId="405" sId="1">
    <nc r="B55" t="inlineStr">
      <is>
        <t>29</t>
      </is>
    </nc>
  </rcc>
  <rcc rId="406" sId="1">
    <nc r="G55" t="inlineStr">
      <is>
        <t>февраля</t>
      </is>
    </nc>
  </rcc>
  <rcc rId="407" sId="1">
    <nc r="U55" t="inlineStr">
      <is>
        <t>24</t>
      </is>
    </nc>
  </rcc>
  <rdn rId="0" localSheetId="2" customView="1" name="Z_D97C4A3D_4156_4A7C_A753_6E662F474993_.wvu.PrintTitles" hidden="1" oldHidden="1">
    <formula>'Лист2-3'!$14:$18</formula>
  </rdn>
  <rdn rId="0" localSheetId="3" customView="1" name="Z_D97C4A3D_4156_4A7C_A753_6E662F474993_.wvu.PrintTitles" hidden="1" oldHidden="1">
    <formula>'Лист4-5'!$3:$14</formula>
  </rdn>
  <rdn rId="0" localSheetId="23" customView="1" name="Z_D97C4A3D_4156_4A7C_A753_6E662F474993_.wvu.PrintTitles" hidden="1" oldHidden="1">
    <formula>'Листы25-26'!$15:$19</formula>
  </rdn>
  <rdn rId="0" localSheetId="24" customView="1" name="Z_D97C4A3D_4156_4A7C_A753_6E662F474993_.wvu.PrintTitles" hidden="1" oldHidden="1">
    <formula>'Листы27-28'!$3:$9</formula>
  </rdn>
  <rdn rId="0" localSheetId="25" customView="1" name="Z_D97C4A3D_4156_4A7C_A753_6E662F474993_.wvu.PrintTitles" hidden="1" oldHidden="1">
    <formula>'Листы29-30'!$3:$12</formula>
  </rdn>
  <rdn rId="0" localSheetId="26" customView="1" name="Z_D97C4A3D_4156_4A7C_A753_6E662F474993_.wvu.PrintTitles" hidden="1" oldHidden="1">
    <formula>'Листы31-32'!$3:$11</formula>
  </rdn>
  <rcv guid="{D97C4A3D-4156-4A7C-A753-6E662F47499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8A5EAE0-8160-4D18-AF57-C8FFC1FAC4B0}" name="Наталья" id="-1742337701" dateTime="2024-05-18T10:57:4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2.bin"/><Relationship Id="rId7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Relationship Id="rId6" Type="http://schemas.openxmlformats.org/officeDocument/2006/relationships/printerSettings" Target="../printerSettings/printerSettings125.bin"/><Relationship Id="rId5" Type="http://schemas.openxmlformats.org/officeDocument/2006/relationships/printerSettings" Target="../printerSettings/printerSettings124.bin"/><Relationship Id="rId4" Type="http://schemas.openxmlformats.org/officeDocument/2006/relationships/printerSettings" Target="../printerSettings/printerSettings12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7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6.bin"/><Relationship Id="rId7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Relationship Id="rId6" Type="http://schemas.openxmlformats.org/officeDocument/2006/relationships/printerSettings" Target="../printerSettings/printerSettings139.bin"/><Relationship Id="rId5" Type="http://schemas.openxmlformats.org/officeDocument/2006/relationships/printerSettings" Target="../printerSettings/printerSettings138.bin"/><Relationship Id="rId4" Type="http://schemas.openxmlformats.org/officeDocument/2006/relationships/printerSettings" Target="../printerSettings/printerSettings1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4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0.bin"/><Relationship Id="rId7" Type="http://schemas.openxmlformats.org/officeDocument/2006/relationships/printerSettings" Target="../printerSettings/printerSettings154.bin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6" Type="http://schemas.openxmlformats.org/officeDocument/2006/relationships/printerSettings" Target="../printerSettings/printerSettings153.bin"/><Relationship Id="rId5" Type="http://schemas.openxmlformats.org/officeDocument/2006/relationships/printerSettings" Target="../printerSettings/printerSettings152.bin"/><Relationship Id="rId4" Type="http://schemas.openxmlformats.org/officeDocument/2006/relationships/printerSettings" Target="../printerSettings/printerSettings15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61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159.bin"/><Relationship Id="rId4" Type="http://schemas.openxmlformats.org/officeDocument/2006/relationships/printerSettings" Target="../printerSettings/printerSettings158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4.bin"/><Relationship Id="rId7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63.bin"/><Relationship Id="rId1" Type="http://schemas.openxmlformats.org/officeDocument/2006/relationships/printerSettings" Target="../printerSettings/printerSettings162.bin"/><Relationship Id="rId6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5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5" Type="http://schemas.openxmlformats.org/officeDocument/2006/relationships/printerSettings" Target="../printerSettings/printerSettings173.bin"/><Relationship Id="rId4" Type="http://schemas.openxmlformats.org/officeDocument/2006/relationships/printerSettings" Target="../printerSettings/printerSettings17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8.bin"/><Relationship Id="rId7" Type="http://schemas.openxmlformats.org/officeDocument/2006/relationships/printerSettings" Target="../printerSettings/printerSettings182.bin"/><Relationship Id="rId2" Type="http://schemas.openxmlformats.org/officeDocument/2006/relationships/printerSettings" Target="../printerSettings/printerSettings177.bin"/><Relationship Id="rId1" Type="http://schemas.openxmlformats.org/officeDocument/2006/relationships/printerSettings" Target="../printerSettings/printerSettings176.bin"/><Relationship Id="rId6" Type="http://schemas.openxmlformats.org/officeDocument/2006/relationships/printerSettings" Target="../printerSettings/printerSettings181.bin"/><Relationship Id="rId5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5.bin"/><Relationship Id="rId7" Type="http://schemas.openxmlformats.org/officeDocument/2006/relationships/printerSettings" Target="../printerSettings/printerSettings189.bin"/><Relationship Id="rId2" Type="http://schemas.openxmlformats.org/officeDocument/2006/relationships/printerSettings" Target="../printerSettings/printerSettings184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5" Type="http://schemas.openxmlformats.org/officeDocument/2006/relationships/printerSettings" Target="../printerSettings/printerSettings187.bin"/><Relationship Id="rId4" Type="http://schemas.openxmlformats.org/officeDocument/2006/relationships/printerSettings" Target="../printerSettings/printerSettings18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J85"/>
  <sheetViews>
    <sheetView workbookViewId="0">
      <selection activeCell="U55" sqref="U55:W55"/>
    </sheetView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 t="s">
        <v>0</v>
      </c>
    </row>
    <row r="2" spans="1:166" s="3" customFormat="1" ht="11.25" x14ac:dyDescent="0.2">
      <c r="CS2" s="2" t="s">
        <v>57</v>
      </c>
    </row>
    <row r="3" spans="1:166" s="3" customFormat="1" ht="11.25" x14ac:dyDescent="0.2">
      <c r="CS3" s="2" t="s">
        <v>58</v>
      </c>
    </row>
    <row r="4" spans="1:166" s="3" customFormat="1" ht="11.25" x14ac:dyDescent="0.2">
      <c r="CS4" s="2" t="s">
        <v>1</v>
      </c>
    </row>
    <row r="5" spans="1:166" s="3" customFormat="1" ht="11.25" x14ac:dyDescent="0.2">
      <c r="CS5" s="2" t="s">
        <v>2</v>
      </c>
    </row>
    <row r="6" spans="1:166" s="3" customFormat="1" ht="11.25" x14ac:dyDescent="0.2">
      <c r="CS6" s="2" t="s">
        <v>3</v>
      </c>
    </row>
    <row r="7" spans="1:166" s="52" customFormat="1" ht="11.25" x14ac:dyDescent="0.2">
      <c r="CS7" s="53" t="s">
        <v>928</v>
      </c>
    </row>
    <row r="8" spans="1:166" s="9" customFormat="1" ht="12.75" x14ac:dyDescent="0.2">
      <c r="G8" s="46"/>
      <c r="DR8" s="46"/>
      <c r="DS8" s="46"/>
      <c r="FJ8" s="46"/>
    </row>
    <row r="9" spans="1:166" s="46" customFormat="1" ht="12.75" x14ac:dyDescent="0.2"/>
    <row r="10" spans="1:166" x14ac:dyDescent="0.25">
      <c r="A10" s="103" t="s">
        <v>889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</row>
    <row r="11" spans="1:166" x14ac:dyDescent="0.25">
      <c r="A11" s="103" t="s">
        <v>890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</row>
    <row r="12" spans="1:166" x14ac:dyDescent="0.25">
      <c r="A12" s="103" t="s">
        <v>891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</row>
    <row r="13" spans="1:166" s="46" customFormat="1" ht="12.75" x14ac:dyDescent="0.2"/>
    <row r="14" spans="1:166" ht="16.5" thickBot="1" x14ac:dyDescent="0.3">
      <c r="CI14" s="104" t="s">
        <v>6</v>
      </c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</row>
    <row r="15" spans="1:166" s="9" customFormat="1" ht="12.75" x14ac:dyDescent="0.2">
      <c r="A15" s="8"/>
      <c r="G15" s="46"/>
      <c r="AL15" s="46"/>
      <c r="AM15" s="46"/>
      <c r="AN15" s="46"/>
      <c r="AO15" s="44" t="s">
        <v>13</v>
      </c>
      <c r="AP15" s="77" t="s">
        <v>1183</v>
      </c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100">
        <v>20</v>
      </c>
      <c r="BB15" s="100"/>
      <c r="BC15" s="100"/>
      <c r="BD15" s="102" t="s">
        <v>1171</v>
      </c>
      <c r="BE15" s="102"/>
      <c r="BF15" s="102"/>
      <c r="BG15" s="50" t="s">
        <v>14</v>
      </c>
      <c r="BH15" s="46"/>
      <c r="CG15" s="10" t="s">
        <v>7</v>
      </c>
      <c r="CI15" s="105"/>
      <c r="CJ15" s="106"/>
      <c r="CK15" s="106"/>
      <c r="CL15" s="106"/>
      <c r="CM15" s="106"/>
      <c r="CN15" s="106"/>
      <c r="CO15" s="106"/>
      <c r="CP15" s="106"/>
      <c r="CQ15" s="106"/>
      <c r="CR15" s="106"/>
      <c r="CS15" s="107"/>
      <c r="DR15" s="46"/>
      <c r="DS15" s="46"/>
      <c r="FJ15" s="46"/>
    </row>
    <row r="16" spans="1:166" s="9" customFormat="1" ht="12.75" x14ac:dyDescent="0.2">
      <c r="A16" s="8"/>
      <c r="G16" s="46"/>
      <c r="CG16" s="10" t="s">
        <v>899</v>
      </c>
      <c r="CI16" s="95"/>
      <c r="CJ16" s="96"/>
      <c r="CK16" s="96"/>
      <c r="CL16" s="96"/>
      <c r="CM16" s="96"/>
      <c r="CN16" s="96"/>
      <c r="CO16" s="96"/>
      <c r="CP16" s="96"/>
      <c r="CQ16" s="96"/>
      <c r="CR16" s="96"/>
      <c r="CS16" s="97"/>
      <c r="DR16" s="46"/>
      <c r="DS16" s="46"/>
      <c r="FJ16" s="46"/>
    </row>
    <row r="17" spans="1:166" s="46" customFormat="1" ht="12.75" x14ac:dyDescent="0.2">
      <c r="A17" s="50"/>
      <c r="CG17" s="44" t="s">
        <v>900</v>
      </c>
      <c r="CI17" s="98"/>
      <c r="CJ17" s="78"/>
      <c r="CK17" s="78"/>
      <c r="CL17" s="78"/>
      <c r="CM17" s="78"/>
      <c r="CN17" s="78"/>
      <c r="CO17" s="78"/>
      <c r="CP17" s="78"/>
      <c r="CQ17" s="78"/>
      <c r="CR17" s="78"/>
      <c r="CS17" s="99"/>
    </row>
    <row r="18" spans="1:166" s="9" customFormat="1" ht="12.75" x14ac:dyDescent="0.2">
      <c r="A18" s="8"/>
      <c r="G18" s="46"/>
      <c r="CG18" s="10" t="s">
        <v>9</v>
      </c>
      <c r="CI18" s="79"/>
      <c r="CJ18" s="80"/>
      <c r="CK18" s="80"/>
      <c r="CL18" s="80"/>
      <c r="CM18" s="80"/>
      <c r="CN18" s="80"/>
      <c r="CO18" s="80"/>
      <c r="CP18" s="80"/>
      <c r="CQ18" s="80"/>
      <c r="CR18" s="80"/>
      <c r="CS18" s="81"/>
      <c r="DR18" s="46"/>
      <c r="DS18" s="46"/>
      <c r="FJ18" s="46"/>
    </row>
    <row r="19" spans="1:166" s="9" customFormat="1" ht="12.75" x14ac:dyDescent="0.2">
      <c r="A19" s="8" t="s">
        <v>15</v>
      </c>
      <c r="G19" s="46"/>
      <c r="P19" s="77" t="s">
        <v>1191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CG19" s="10" t="s">
        <v>10</v>
      </c>
      <c r="CI19" s="79"/>
      <c r="CJ19" s="80"/>
      <c r="CK19" s="80"/>
      <c r="CL19" s="80"/>
      <c r="CM19" s="80"/>
      <c r="CN19" s="80"/>
      <c r="CO19" s="80"/>
      <c r="CP19" s="80"/>
      <c r="CQ19" s="80"/>
      <c r="CR19" s="80"/>
      <c r="CS19" s="81"/>
      <c r="DR19" s="46"/>
      <c r="DS19" s="46"/>
      <c r="FJ19" s="46"/>
    </row>
    <row r="20" spans="1:166" s="46" customFormat="1" ht="12.75" x14ac:dyDescent="0.2">
      <c r="A20" s="50" t="s">
        <v>892</v>
      </c>
      <c r="P20" s="77">
        <v>2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CG20" s="44"/>
      <c r="CI20" s="79"/>
      <c r="CJ20" s="80"/>
      <c r="CK20" s="80"/>
      <c r="CL20" s="80"/>
      <c r="CM20" s="80"/>
      <c r="CN20" s="80"/>
      <c r="CO20" s="80"/>
      <c r="CP20" s="80"/>
      <c r="CQ20" s="80"/>
      <c r="CR20" s="80"/>
      <c r="CS20" s="81"/>
    </row>
    <row r="21" spans="1:166" s="45" customFormat="1" ht="10.5" x14ac:dyDescent="0.2">
      <c r="A21" s="54"/>
      <c r="P21" s="85" t="s">
        <v>926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55"/>
      <c r="CG21" s="56"/>
      <c r="CI21" s="86"/>
      <c r="CJ21" s="87"/>
      <c r="CK21" s="87"/>
      <c r="CL21" s="87"/>
      <c r="CM21" s="87"/>
      <c r="CN21" s="87"/>
      <c r="CO21" s="87"/>
      <c r="CP21" s="87"/>
      <c r="CQ21" s="87"/>
      <c r="CR21" s="87"/>
      <c r="CS21" s="88"/>
    </row>
    <row r="22" spans="1:166" s="9" customFormat="1" ht="12.75" x14ac:dyDescent="0.2">
      <c r="A22" s="8" t="s">
        <v>893</v>
      </c>
      <c r="G22" s="46"/>
      <c r="CG22" s="10"/>
      <c r="CI22" s="89"/>
      <c r="CJ22" s="90"/>
      <c r="CK22" s="90"/>
      <c r="CL22" s="90"/>
      <c r="CM22" s="90"/>
      <c r="CN22" s="90"/>
      <c r="CO22" s="90"/>
      <c r="CP22" s="90"/>
      <c r="CQ22" s="90"/>
      <c r="CR22" s="90"/>
      <c r="CS22" s="91"/>
      <c r="DR22" s="46"/>
      <c r="DS22" s="46"/>
      <c r="FJ22" s="46"/>
    </row>
    <row r="23" spans="1:166" s="46" customFormat="1" ht="12.75" x14ac:dyDescent="0.2">
      <c r="A23" s="50" t="s">
        <v>894</v>
      </c>
      <c r="CG23" s="44"/>
      <c r="CI23" s="89"/>
      <c r="CJ23" s="90"/>
      <c r="CK23" s="90"/>
      <c r="CL23" s="90"/>
      <c r="CM23" s="90"/>
      <c r="CN23" s="90"/>
      <c r="CO23" s="90"/>
      <c r="CP23" s="90"/>
      <c r="CQ23" s="90"/>
      <c r="CR23" s="90"/>
      <c r="CS23" s="91"/>
    </row>
    <row r="24" spans="1:166" s="9" customFormat="1" ht="12.75" x14ac:dyDescent="0.2">
      <c r="A24" s="8" t="s">
        <v>895</v>
      </c>
      <c r="G24" s="46"/>
      <c r="P24" s="77" t="s">
        <v>1192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CG24" s="10" t="s">
        <v>896</v>
      </c>
      <c r="CI24" s="92"/>
      <c r="CJ24" s="93"/>
      <c r="CK24" s="93"/>
      <c r="CL24" s="93"/>
      <c r="CM24" s="93"/>
      <c r="CN24" s="93"/>
      <c r="CO24" s="93"/>
      <c r="CP24" s="93"/>
      <c r="CQ24" s="93"/>
      <c r="CR24" s="93"/>
      <c r="CS24" s="94"/>
      <c r="DR24" s="46"/>
      <c r="DS24" s="46"/>
      <c r="FJ24" s="46"/>
    </row>
    <row r="25" spans="1:166" s="9" customFormat="1" ht="12.75" x14ac:dyDescent="0.2">
      <c r="A25" s="8" t="s">
        <v>897</v>
      </c>
      <c r="G25" s="46"/>
      <c r="CI25" s="95"/>
      <c r="CJ25" s="96"/>
      <c r="CK25" s="96"/>
      <c r="CL25" s="96"/>
      <c r="CM25" s="96"/>
      <c r="CN25" s="96"/>
      <c r="CO25" s="96"/>
      <c r="CP25" s="96"/>
      <c r="CQ25" s="96"/>
      <c r="CR25" s="96"/>
      <c r="CS25" s="97"/>
      <c r="DR25" s="46"/>
      <c r="DS25" s="46"/>
      <c r="FJ25" s="46"/>
    </row>
    <row r="26" spans="1:166" s="46" customFormat="1" ht="12.75" x14ac:dyDescent="0.2">
      <c r="A26" s="50" t="s">
        <v>898</v>
      </c>
      <c r="P26" s="77" t="s">
        <v>1193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CG26" s="10" t="s">
        <v>12</v>
      </c>
      <c r="CI26" s="98"/>
      <c r="CJ26" s="78"/>
      <c r="CK26" s="78"/>
      <c r="CL26" s="78"/>
      <c r="CM26" s="78"/>
      <c r="CN26" s="78"/>
      <c r="CO26" s="78"/>
      <c r="CP26" s="78"/>
      <c r="CQ26" s="78"/>
      <c r="CR26" s="78"/>
      <c r="CS26" s="99"/>
    </row>
    <row r="27" spans="1:166" s="9" customFormat="1" ht="13.5" thickBot="1" x14ac:dyDescent="0.25">
      <c r="A27" s="8" t="s">
        <v>19</v>
      </c>
      <c r="G27" s="46"/>
      <c r="CG27" s="10"/>
      <c r="CI27" s="82"/>
      <c r="CJ27" s="83"/>
      <c r="CK27" s="83"/>
      <c r="CL27" s="83"/>
      <c r="CM27" s="83"/>
      <c r="CN27" s="83"/>
      <c r="CO27" s="83"/>
      <c r="CP27" s="83"/>
      <c r="CQ27" s="83"/>
      <c r="CR27" s="83"/>
      <c r="CS27" s="84"/>
      <c r="DR27" s="46"/>
      <c r="DS27" s="46"/>
      <c r="FJ27" s="46"/>
    </row>
    <row r="28" spans="1:166" s="9" customFormat="1" ht="12.75" x14ac:dyDescent="0.2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2.75" x14ac:dyDescent="0.2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4.25" x14ac:dyDescent="0.2">
      <c r="A30" s="57" t="s">
        <v>901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.75" x14ac:dyDescent="0.1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46" customFormat="1" ht="15" customHeight="1" x14ac:dyDescent="0.2">
      <c r="A32" s="75" t="s">
        <v>904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</row>
    <row r="33" spans="1:97" s="46" customFormat="1" ht="15" customHeight="1" x14ac:dyDescent="0.2">
      <c r="A33" s="76" t="s">
        <v>905</v>
      </c>
      <c r="B33" s="76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</row>
    <row r="34" spans="1:97" s="46" customFormat="1" ht="12.75" x14ac:dyDescent="0.2">
      <c r="A34" s="50"/>
      <c r="CG34" s="44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7" customFormat="1" ht="14.25" x14ac:dyDescent="0.2">
      <c r="A35" s="57" t="s">
        <v>902</v>
      </c>
      <c r="CG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s="61" customFormat="1" ht="6.75" x14ac:dyDescent="0.15">
      <c r="A36" s="60"/>
      <c r="CG36" s="62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46" customFormat="1" ht="15" customHeight="1" x14ac:dyDescent="0.2">
      <c r="A37" s="75" t="s">
        <v>904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</row>
    <row r="38" spans="1:97" s="46" customFormat="1" ht="15" customHeight="1" x14ac:dyDescent="0.2">
      <c r="A38" s="76" t="s">
        <v>905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</row>
    <row r="39" spans="1:97" s="46" customFormat="1" ht="12.75" x14ac:dyDescent="0.2">
      <c r="A39" s="50"/>
      <c r="CG39" s="44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7" customFormat="1" ht="14.25" x14ac:dyDescent="0.2">
      <c r="A40" s="57" t="s">
        <v>903</v>
      </c>
      <c r="CG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</row>
    <row r="41" spans="1:97" s="61" customFormat="1" ht="6.75" x14ac:dyDescent="0.15">
      <c r="A41" s="60"/>
      <c r="CG41" s="62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</row>
    <row r="42" spans="1:97" s="46" customFormat="1" ht="15" customHeight="1" x14ac:dyDescent="0.2">
      <c r="A42" s="75" t="s">
        <v>904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</row>
    <row r="43" spans="1:97" s="46" customFormat="1" ht="15" customHeight="1" x14ac:dyDescent="0.2">
      <c r="A43" s="76" t="s">
        <v>905</v>
      </c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</row>
    <row r="44" spans="1:97" s="46" customFormat="1" ht="12.75" x14ac:dyDescent="0.2">
      <c r="A44" s="50"/>
      <c r="CG44" s="44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6" customFormat="1" ht="12.75" x14ac:dyDescent="0.2">
      <c r="A45" s="50"/>
      <c r="CG45" s="44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6" customFormat="1" ht="12.75" x14ac:dyDescent="0.2">
      <c r="A46" s="50"/>
      <c r="CG46" s="44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6" customFormat="1" ht="12.75" x14ac:dyDescent="0.2">
      <c r="A47" s="50" t="s">
        <v>49</v>
      </c>
      <c r="CG47" s="44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 x14ac:dyDescent="0.25">
      <c r="A48" s="50" t="s">
        <v>92</v>
      </c>
    </row>
    <row r="49" spans="1:88" s="46" customFormat="1" ht="12.75" x14ac:dyDescent="0.2">
      <c r="A49" s="50" t="s">
        <v>91</v>
      </c>
      <c r="O49" s="77" t="s">
        <v>1194</v>
      </c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BB49" s="77" t="s">
        <v>1195</v>
      </c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</row>
    <row r="50" spans="1:88" s="45" customFormat="1" ht="10.5" x14ac:dyDescent="0.2">
      <c r="O50" s="101" t="s">
        <v>50</v>
      </c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BB50" s="101" t="s">
        <v>52</v>
      </c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</row>
    <row r="51" spans="1:88" s="46" customFormat="1" ht="3.2" customHeight="1" x14ac:dyDescent="0.2"/>
    <row r="52" spans="1:88" s="46" customFormat="1" ht="12.75" x14ac:dyDescent="0.2">
      <c r="A52" s="50" t="s">
        <v>53</v>
      </c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</row>
    <row r="53" spans="1:88" s="45" customFormat="1" ht="10.5" x14ac:dyDescent="0.2">
      <c r="O53" s="101" t="s">
        <v>50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BB53" s="101" t="s">
        <v>175</v>
      </c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</row>
    <row r="54" spans="1:88" s="46" customFormat="1" ht="3.2" customHeight="1" x14ac:dyDescent="0.2"/>
    <row r="55" spans="1:88" s="46" customFormat="1" ht="12.75" x14ac:dyDescent="0.2">
      <c r="A55" s="44" t="s">
        <v>55</v>
      </c>
      <c r="B55" s="78" t="s">
        <v>1196</v>
      </c>
      <c r="C55" s="78"/>
      <c r="D55" s="78"/>
      <c r="E55" s="50" t="s">
        <v>56</v>
      </c>
      <c r="G55" s="78" t="s">
        <v>1197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100">
        <v>20</v>
      </c>
      <c r="S55" s="100"/>
      <c r="T55" s="100"/>
      <c r="U55" s="102" t="s">
        <v>1171</v>
      </c>
      <c r="V55" s="102"/>
      <c r="W55" s="102"/>
      <c r="X55" s="50" t="s">
        <v>14</v>
      </c>
    </row>
    <row r="56" spans="1:88" s="46" customFormat="1" ht="12.75" x14ac:dyDescent="0.2"/>
    <row r="57" spans="1:88" s="46" customFormat="1" ht="12.75" x14ac:dyDescent="0.2"/>
    <row r="58" spans="1:88" s="46" customFormat="1" ht="12.75" x14ac:dyDescent="0.2"/>
    <row r="59" spans="1:88" s="46" customFormat="1" ht="12.75" x14ac:dyDescent="0.2"/>
    <row r="60" spans="1:88" s="46" customFormat="1" ht="12.75" x14ac:dyDescent="0.2"/>
    <row r="61" spans="1:88" s="46" customFormat="1" ht="12.75" x14ac:dyDescent="0.2"/>
    <row r="62" spans="1:88" s="46" customFormat="1" ht="12.75" x14ac:dyDescent="0.2"/>
    <row r="63" spans="1:88" s="46" customFormat="1" ht="12.75" x14ac:dyDescent="0.2"/>
    <row r="64" spans="1:88" s="46" customFormat="1" ht="12.75" x14ac:dyDescent="0.2"/>
    <row r="65" s="46" customFormat="1" ht="12.75" x14ac:dyDescent="0.2"/>
    <row r="66" s="46" customFormat="1" ht="12.75" x14ac:dyDescent="0.2"/>
    <row r="67" s="46" customFormat="1" ht="12.75" x14ac:dyDescent="0.2"/>
    <row r="68" s="46" customFormat="1" ht="12.75" x14ac:dyDescent="0.2"/>
    <row r="69" s="46" customFormat="1" ht="12.75" x14ac:dyDescent="0.2"/>
    <row r="70" s="46" customFormat="1" ht="12.75" x14ac:dyDescent="0.2"/>
    <row r="71" s="46" customFormat="1" ht="12.75" x14ac:dyDescent="0.2"/>
    <row r="72" s="46" customFormat="1" ht="12.75" x14ac:dyDescent="0.2"/>
    <row r="73" s="46" customFormat="1" ht="12.75" x14ac:dyDescent="0.2"/>
    <row r="74" s="46" customFormat="1" ht="12.75" x14ac:dyDescent="0.2"/>
    <row r="75" s="46" customFormat="1" ht="12.75" x14ac:dyDescent="0.2"/>
    <row r="76" s="46" customFormat="1" ht="12.75" x14ac:dyDescent="0.2"/>
    <row r="77" s="46" customFormat="1" ht="12.75" x14ac:dyDescent="0.2"/>
    <row r="78" s="46" customFormat="1" ht="12.75" x14ac:dyDescent="0.2"/>
    <row r="79" s="46" customFormat="1" ht="12.75" x14ac:dyDescent="0.2"/>
    <row r="80" s="46" customFormat="1" ht="12.75" x14ac:dyDescent="0.2"/>
    <row r="81" s="46" customFormat="1" ht="12.75" x14ac:dyDescent="0.2"/>
    <row r="82" s="46" customFormat="1" ht="12.75" x14ac:dyDescent="0.2"/>
    <row r="83" s="46" customFormat="1" ht="12.75" x14ac:dyDescent="0.2"/>
    <row r="84" s="46" customFormat="1" ht="12.75" x14ac:dyDescent="0.2"/>
    <row r="85" s="46" customFormat="1" ht="12.75" x14ac:dyDescent="0.2"/>
  </sheetData>
  <customSheetViews>
    <customSheetView guid="{D97C4A3D-4156-4A7C-A753-6E662F474993}" topLeftCell="A37">
      <selection activeCell="U55" sqref="U55:W55"/>
      <pageMargins left="0.59055118110236227" right="0.39370078740157483" top="0.78740157480314965" bottom="0.39370078740157483" header="0.27559055118110237" footer="0.27559055118110237"/>
      <pageSetup paperSize="8" orientation="portrait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pageMargins left="0.59055118110236227" right="0.39370078740157483" top="0.78740157480314965" bottom="0.39370078740157483" header="0.27559055118110237" footer="0.27559055118110237"/>
      <pageSetup paperSize="8" orientation="portrait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pageMargins left="0.59055118110236227" right="0.39370078740157483" top="0.78740157480314965" bottom="0.39370078740157483" header="0.27559055118110237" footer="0.27559055118110237"/>
      <pageSetup paperSize="8" orientation="portrait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pageMargins left="0.59055118110236227" right="0.39370078740157483" top="0.78740157480314965" bottom="0.39370078740157483" header="0.27559055118110237" footer="0.27559055118110237"/>
      <pageSetup paperSize="8" orientation="portrait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pageMargins left="0.59055118110236227" right="0.39370078740157483" top="0.78740157480314965" bottom="0.39370078740157483" header="0.27559055118110237" footer="0.27559055118110237"/>
      <pageSetup paperSize="8" orientation="portrait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37">
      <selection activeCell="U55" sqref="U55:W55"/>
      <pageMargins left="0.59055118110236227" right="0.39370078740157483" top="0.78740157480314965" bottom="0.39370078740157483" header="0.27559055118110237" footer="0.27559055118110237"/>
      <pageSetup paperSize="8" orientation="portrait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4"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B55:D55"/>
    <mergeCell ref="G55:Q55"/>
    <mergeCell ref="R55:T55"/>
    <mergeCell ref="O50:AU50"/>
    <mergeCell ref="BB50:CJ50"/>
    <mergeCell ref="U55:W55"/>
    <mergeCell ref="O53:AU53"/>
    <mergeCell ref="BB53:CJ53"/>
    <mergeCell ref="A33:B33"/>
    <mergeCell ref="A32:B32"/>
    <mergeCell ref="C32:CS32"/>
    <mergeCell ref="C33:CS33"/>
    <mergeCell ref="P26:BY2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43:B43"/>
    <mergeCell ref="C43:CS43"/>
    <mergeCell ref="O49:AU49"/>
    <mergeCell ref="BB49:CJ49"/>
    <mergeCell ref="O52:AU52"/>
    <mergeCell ref="BB52:CJ52"/>
    <mergeCell ref="A37:B37"/>
    <mergeCell ref="C37:CS37"/>
    <mergeCell ref="A38:B38"/>
    <mergeCell ref="C38:CS38"/>
    <mergeCell ref="A42:B42"/>
    <mergeCell ref="C42:CS42"/>
  </mergeCells>
  <phoneticPr fontId="0" type="noConversion"/>
  <pageMargins left="0.59055118110236227" right="0.39370078740157483" top="0.78740157480314965" bottom="0.39370078740157483" header="0.27559055118110237" footer="0.27559055118110237"/>
  <pageSetup paperSize="8" orientation="portrait" r:id="rId7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</row>
    <row r="2" spans="1:141" ht="6" customHeight="1" x14ac:dyDescent="0.25"/>
    <row r="3" spans="1:141" s="28" customFormat="1" ht="12.75" customHeight="1" x14ac:dyDescent="0.2">
      <c r="A3" s="169" t="s">
        <v>248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12" t="s">
        <v>22</v>
      </c>
      <c r="Z3" s="169"/>
      <c r="AA3" s="169"/>
      <c r="AB3" s="169"/>
      <c r="AC3" s="109"/>
      <c r="AD3" s="110" t="s">
        <v>332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 t="s">
        <v>304</v>
      </c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 t="s">
        <v>302</v>
      </c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2"/>
    </row>
    <row r="4" spans="1:141" s="28" customFormat="1" ht="12.75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116" t="s">
        <v>25</v>
      </c>
      <c r="Z4" s="167"/>
      <c r="AA4" s="167"/>
      <c r="AB4" s="167"/>
      <c r="AC4" s="120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 t="s">
        <v>305</v>
      </c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224" t="s">
        <v>303</v>
      </c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18"/>
    </row>
    <row r="5" spans="1:141" s="28" customFormat="1" ht="12.75" customHeight="1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116"/>
      <c r="Z5" s="167"/>
      <c r="AA5" s="167"/>
      <c r="AB5" s="167"/>
      <c r="AC5" s="120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225" t="s">
        <v>306</v>
      </c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9"/>
    </row>
    <row r="6" spans="1:141" s="28" customFormat="1" ht="12.75" customHeight="1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116"/>
      <c r="Z6" s="167"/>
      <c r="AA6" s="167"/>
      <c r="AB6" s="167"/>
      <c r="AC6" s="120"/>
      <c r="AD6" s="219" t="s">
        <v>32</v>
      </c>
      <c r="AE6" s="219"/>
      <c r="AF6" s="219"/>
      <c r="AG6" s="219"/>
      <c r="AH6" s="219"/>
      <c r="AI6" s="219"/>
      <c r="AJ6" s="219"/>
      <c r="AK6" s="219"/>
      <c r="AL6" s="149" t="s">
        <v>139</v>
      </c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27"/>
      <c r="BZ6" s="118" t="s">
        <v>139</v>
      </c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 t="s">
        <v>139</v>
      </c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9"/>
    </row>
    <row r="7" spans="1:141" s="28" customFormat="1" ht="12.75" customHeight="1" x14ac:dyDescent="0.2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116"/>
      <c r="Z7" s="167"/>
      <c r="AA7" s="167"/>
      <c r="AB7" s="167"/>
      <c r="AC7" s="120"/>
      <c r="AD7" s="219"/>
      <c r="AE7" s="219"/>
      <c r="AF7" s="219"/>
      <c r="AG7" s="219"/>
      <c r="AH7" s="219"/>
      <c r="AI7" s="219"/>
      <c r="AJ7" s="219"/>
      <c r="AK7" s="219"/>
      <c r="AL7" s="149" t="s">
        <v>275</v>
      </c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27"/>
      <c r="BJ7" s="219" t="s">
        <v>276</v>
      </c>
      <c r="BK7" s="219"/>
      <c r="BL7" s="219"/>
      <c r="BM7" s="219"/>
      <c r="BN7" s="219"/>
      <c r="BO7" s="219"/>
      <c r="BP7" s="219"/>
      <c r="BQ7" s="219"/>
      <c r="BR7" s="112" t="s">
        <v>342</v>
      </c>
      <c r="BS7" s="169"/>
      <c r="BT7" s="169"/>
      <c r="BU7" s="169"/>
      <c r="BV7" s="169"/>
      <c r="BW7" s="169"/>
      <c r="BX7" s="169"/>
      <c r="BY7" s="109"/>
      <c r="BZ7" s="219" t="s">
        <v>331</v>
      </c>
      <c r="CA7" s="219"/>
      <c r="CB7" s="219"/>
      <c r="CC7" s="219"/>
      <c r="CD7" s="219"/>
      <c r="CE7" s="219"/>
      <c r="CF7" s="219"/>
      <c r="CG7" s="219"/>
      <c r="CH7" s="112" t="s">
        <v>328</v>
      </c>
      <c r="CI7" s="169"/>
      <c r="CJ7" s="169"/>
      <c r="CK7" s="169"/>
      <c r="CL7" s="169"/>
      <c r="CM7" s="169"/>
      <c r="CN7" s="169"/>
      <c r="CO7" s="109"/>
      <c r="CP7" s="118" t="s">
        <v>275</v>
      </c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9"/>
    </row>
    <row r="8" spans="1:141" s="28" customFormat="1" ht="12.75" customHeight="1" x14ac:dyDescent="0.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116"/>
      <c r="Z8" s="167"/>
      <c r="AA8" s="167"/>
      <c r="AB8" s="167"/>
      <c r="AC8" s="120"/>
      <c r="AD8" s="219"/>
      <c r="AE8" s="219"/>
      <c r="AF8" s="219"/>
      <c r="AG8" s="219"/>
      <c r="AH8" s="219"/>
      <c r="AI8" s="219"/>
      <c r="AJ8" s="219"/>
      <c r="AK8" s="219"/>
      <c r="AL8" s="116" t="s">
        <v>32</v>
      </c>
      <c r="AM8" s="167"/>
      <c r="AN8" s="167"/>
      <c r="AO8" s="167"/>
      <c r="AP8" s="167"/>
      <c r="AQ8" s="167"/>
      <c r="AR8" s="167"/>
      <c r="AS8" s="120"/>
      <c r="AT8" s="112" t="s">
        <v>333</v>
      </c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09"/>
      <c r="BJ8" s="219" t="s">
        <v>338</v>
      </c>
      <c r="BK8" s="219"/>
      <c r="BL8" s="219"/>
      <c r="BM8" s="219"/>
      <c r="BN8" s="219"/>
      <c r="BO8" s="219"/>
      <c r="BP8" s="219"/>
      <c r="BQ8" s="219"/>
      <c r="BR8" s="116" t="s">
        <v>343</v>
      </c>
      <c r="BS8" s="167"/>
      <c r="BT8" s="167"/>
      <c r="BU8" s="167"/>
      <c r="BV8" s="167"/>
      <c r="BW8" s="167"/>
      <c r="BX8" s="167"/>
      <c r="BY8" s="120"/>
      <c r="BZ8" s="219" t="s">
        <v>330</v>
      </c>
      <c r="CA8" s="219"/>
      <c r="CB8" s="219"/>
      <c r="CC8" s="219"/>
      <c r="CD8" s="219"/>
      <c r="CE8" s="219"/>
      <c r="CF8" s="219"/>
      <c r="CG8" s="219"/>
      <c r="CH8" s="116" t="s">
        <v>329</v>
      </c>
      <c r="CI8" s="167"/>
      <c r="CJ8" s="167"/>
      <c r="CK8" s="167"/>
      <c r="CL8" s="167"/>
      <c r="CM8" s="167"/>
      <c r="CN8" s="167"/>
      <c r="CO8" s="120"/>
      <c r="CP8" s="116" t="s">
        <v>309</v>
      </c>
      <c r="CQ8" s="167"/>
      <c r="CR8" s="167"/>
      <c r="CS8" s="167"/>
      <c r="CT8" s="167"/>
      <c r="CU8" s="167"/>
      <c r="CV8" s="167"/>
      <c r="CW8" s="120"/>
      <c r="CX8" s="219" t="s">
        <v>309</v>
      </c>
      <c r="CY8" s="219"/>
      <c r="CZ8" s="219"/>
      <c r="DA8" s="219"/>
      <c r="DB8" s="219"/>
      <c r="DC8" s="219"/>
      <c r="DD8" s="219"/>
      <c r="DE8" s="219"/>
      <c r="DF8" s="112" t="s">
        <v>307</v>
      </c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09"/>
      <c r="DV8" s="218" t="s">
        <v>301</v>
      </c>
      <c r="DW8" s="215"/>
      <c r="DX8" s="215"/>
      <c r="DY8" s="215"/>
      <c r="DZ8" s="215"/>
      <c r="EA8" s="215"/>
      <c r="EB8" s="215"/>
      <c r="EC8" s="216"/>
      <c r="ED8" s="219" t="s">
        <v>309</v>
      </c>
      <c r="EE8" s="219"/>
      <c r="EF8" s="219"/>
      <c r="EG8" s="219"/>
      <c r="EH8" s="219"/>
      <c r="EI8" s="219"/>
      <c r="EJ8" s="219"/>
      <c r="EK8" s="219"/>
    </row>
    <row r="9" spans="1:141" s="28" customFormat="1" ht="12.75" customHeight="1" x14ac:dyDescent="0.2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116"/>
      <c r="Z9" s="167"/>
      <c r="AA9" s="167"/>
      <c r="AB9" s="167"/>
      <c r="AC9" s="120"/>
      <c r="AD9" s="219"/>
      <c r="AE9" s="219"/>
      <c r="AF9" s="219"/>
      <c r="AG9" s="219"/>
      <c r="AH9" s="219"/>
      <c r="AI9" s="219"/>
      <c r="AJ9" s="219"/>
      <c r="AK9" s="219"/>
      <c r="AL9" s="116"/>
      <c r="AM9" s="167"/>
      <c r="AN9" s="167"/>
      <c r="AO9" s="167"/>
      <c r="AP9" s="167"/>
      <c r="AQ9" s="167"/>
      <c r="AR9" s="167"/>
      <c r="AS9" s="120"/>
      <c r="AT9" s="119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17"/>
      <c r="BJ9" s="219" t="s">
        <v>339</v>
      </c>
      <c r="BK9" s="219"/>
      <c r="BL9" s="219"/>
      <c r="BM9" s="219"/>
      <c r="BN9" s="219"/>
      <c r="BO9" s="219"/>
      <c r="BP9" s="219"/>
      <c r="BQ9" s="219"/>
      <c r="BR9" s="116" t="s">
        <v>344</v>
      </c>
      <c r="BS9" s="167"/>
      <c r="BT9" s="167"/>
      <c r="BU9" s="167"/>
      <c r="BV9" s="167"/>
      <c r="BW9" s="167"/>
      <c r="BX9" s="167"/>
      <c r="BY9" s="120"/>
      <c r="BZ9" s="219"/>
      <c r="CA9" s="219"/>
      <c r="CB9" s="219"/>
      <c r="CC9" s="219"/>
      <c r="CD9" s="219"/>
      <c r="CE9" s="219"/>
      <c r="CF9" s="219"/>
      <c r="CG9" s="219"/>
      <c r="CH9" s="116" t="s">
        <v>880</v>
      </c>
      <c r="CI9" s="167"/>
      <c r="CJ9" s="167"/>
      <c r="CK9" s="167"/>
      <c r="CL9" s="167"/>
      <c r="CM9" s="167"/>
      <c r="CN9" s="167"/>
      <c r="CO9" s="120"/>
      <c r="CP9" s="116" t="s">
        <v>325</v>
      </c>
      <c r="CQ9" s="167"/>
      <c r="CR9" s="167"/>
      <c r="CS9" s="167"/>
      <c r="CT9" s="167"/>
      <c r="CU9" s="167"/>
      <c r="CV9" s="167"/>
      <c r="CW9" s="120"/>
      <c r="CX9" s="219" t="s">
        <v>310</v>
      </c>
      <c r="CY9" s="219"/>
      <c r="CZ9" s="219"/>
      <c r="DA9" s="219"/>
      <c r="DB9" s="219"/>
      <c r="DC9" s="219"/>
      <c r="DD9" s="219"/>
      <c r="DE9" s="219"/>
      <c r="DF9" s="119" t="s">
        <v>308</v>
      </c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17"/>
      <c r="DV9" s="116"/>
      <c r="DW9" s="167"/>
      <c r="DX9" s="167"/>
      <c r="DY9" s="167"/>
      <c r="DZ9" s="167"/>
      <c r="EA9" s="167"/>
      <c r="EB9" s="167"/>
      <c r="EC9" s="120"/>
      <c r="ED9" s="219" t="s">
        <v>310</v>
      </c>
      <c r="EE9" s="219"/>
      <c r="EF9" s="219"/>
      <c r="EG9" s="219"/>
      <c r="EH9" s="219"/>
      <c r="EI9" s="219"/>
      <c r="EJ9" s="219"/>
      <c r="EK9" s="219"/>
    </row>
    <row r="10" spans="1:141" s="28" customFormat="1" ht="12.75" customHeight="1" x14ac:dyDescent="0.2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116"/>
      <c r="Z10" s="167"/>
      <c r="AA10" s="167"/>
      <c r="AB10" s="167"/>
      <c r="AC10" s="120"/>
      <c r="AD10" s="219"/>
      <c r="AE10" s="219"/>
      <c r="AF10" s="219"/>
      <c r="AG10" s="219"/>
      <c r="AH10" s="219"/>
      <c r="AI10" s="219"/>
      <c r="AJ10" s="219"/>
      <c r="AK10" s="219"/>
      <c r="AL10" s="116"/>
      <c r="AM10" s="167"/>
      <c r="AN10" s="167"/>
      <c r="AO10" s="167"/>
      <c r="AP10" s="167"/>
      <c r="AQ10" s="167"/>
      <c r="AR10" s="167"/>
      <c r="AS10" s="120"/>
      <c r="AT10" s="219" t="s">
        <v>334</v>
      </c>
      <c r="AU10" s="219"/>
      <c r="AV10" s="219"/>
      <c r="AW10" s="219"/>
      <c r="AX10" s="219"/>
      <c r="AY10" s="219"/>
      <c r="AZ10" s="219"/>
      <c r="BA10" s="219"/>
      <c r="BB10" s="116" t="s">
        <v>337</v>
      </c>
      <c r="BC10" s="167"/>
      <c r="BD10" s="167"/>
      <c r="BE10" s="167"/>
      <c r="BF10" s="167"/>
      <c r="BG10" s="167"/>
      <c r="BH10" s="167"/>
      <c r="BI10" s="120"/>
      <c r="BJ10" s="219" t="s">
        <v>340</v>
      </c>
      <c r="BK10" s="219"/>
      <c r="BL10" s="219"/>
      <c r="BM10" s="219"/>
      <c r="BN10" s="219"/>
      <c r="BO10" s="219"/>
      <c r="BP10" s="219"/>
      <c r="BQ10" s="219"/>
      <c r="BR10" s="116"/>
      <c r="BS10" s="167"/>
      <c r="BT10" s="167"/>
      <c r="BU10" s="167"/>
      <c r="BV10" s="167"/>
      <c r="BW10" s="167"/>
      <c r="BX10" s="167"/>
      <c r="BY10" s="120"/>
      <c r="BZ10" s="219"/>
      <c r="CA10" s="219"/>
      <c r="CB10" s="219"/>
      <c r="CC10" s="219"/>
      <c r="CD10" s="219"/>
      <c r="CE10" s="219"/>
      <c r="CF10" s="219"/>
      <c r="CG10" s="219"/>
      <c r="CH10" s="116" t="s">
        <v>266</v>
      </c>
      <c r="CI10" s="167"/>
      <c r="CJ10" s="167"/>
      <c r="CK10" s="167"/>
      <c r="CL10" s="167"/>
      <c r="CM10" s="167"/>
      <c r="CN10" s="167"/>
      <c r="CO10" s="120"/>
      <c r="CP10" s="116" t="s">
        <v>326</v>
      </c>
      <c r="CQ10" s="167"/>
      <c r="CR10" s="167"/>
      <c r="CS10" s="167"/>
      <c r="CT10" s="167"/>
      <c r="CU10" s="167"/>
      <c r="CV10" s="167"/>
      <c r="CW10" s="120"/>
      <c r="CX10" s="219" t="s">
        <v>321</v>
      </c>
      <c r="CY10" s="219"/>
      <c r="CZ10" s="219"/>
      <c r="DA10" s="219"/>
      <c r="DB10" s="219"/>
      <c r="DC10" s="219"/>
      <c r="DD10" s="219"/>
      <c r="DE10" s="219"/>
      <c r="DF10" s="149" t="s">
        <v>139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27"/>
      <c r="DV10" s="116"/>
      <c r="DW10" s="167"/>
      <c r="DX10" s="167"/>
      <c r="DY10" s="167"/>
      <c r="DZ10" s="167"/>
      <c r="EA10" s="167"/>
      <c r="EB10" s="167"/>
      <c r="EC10" s="120"/>
      <c r="ED10" s="219" t="s">
        <v>311</v>
      </c>
      <c r="EE10" s="219"/>
      <c r="EF10" s="219"/>
      <c r="EG10" s="219"/>
      <c r="EH10" s="219"/>
      <c r="EI10" s="219"/>
      <c r="EJ10" s="219"/>
      <c r="EK10" s="219"/>
    </row>
    <row r="11" spans="1:141" s="28" customFormat="1" ht="12.75" customHeight="1" x14ac:dyDescent="0.2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116"/>
      <c r="Z11" s="167"/>
      <c r="AA11" s="167"/>
      <c r="AB11" s="167"/>
      <c r="AC11" s="120"/>
      <c r="AD11" s="219"/>
      <c r="AE11" s="219"/>
      <c r="AF11" s="219"/>
      <c r="AG11" s="219"/>
      <c r="AH11" s="219"/>
      <c r="AI11" s="219"/>
      <c r="AJ11" s="219"/>
      <c r="AK11" s="219"/>
      <c r="AL11" s="116"/>
      <c r="AM11" s="167"/>
      <c r="AN11" s="167"/>
      <c r="AO11" s="167"/>
      <c r="AP11" s="167"/>
      <c r="AQ11" s="167"/>
      <c r="AR11" s="167"/>
      <c r="AS11" s="120"/>
      <c r="AT11" s="219" t="s">
        <v>335</v>
      </c>
      <c r="AU11" s="219"/>
      <c r="AV11" s="219"/>
      <c r="AW11" s="219"/>
      <c r="AX11" s="219"/>
      <c r="AY11" s="219"/>
      <c r="AZ11" s="219"/>
      <c r="BA11" s="219"/>
      <c r="BB11" s="116" t="s">
        <v>335</v>
      </c>
      <c r="BC11" s="167"/>
      <c r="BD11" s="167"/>
      <c r="BE11" s="167"/>
      <c r="BF11" s="167"/>
      <c r="BG11" s="167"/>
      <c r="BH11" s="167"/>
      <c r="BI11" s="120"/>
      <c r="BJ11" s="219" t="s">
        <v>341</v>
      </c>
      <c r="BK11" s="219"/>
      <c r="BL11" s="219"/>
      <c r="BM11" s="219"/>
      <c r="BN11" s="219"/>
      <c r="BO11" s="219"/>
      <c r="BP11" s="219"/>
      <c r="BQ11" s="219"/>
      <c r="BR11" s="116"/>
      <c r="BS11" s="167"/>
      <c r="BT11" s="167"/>
      <c r="BU11" s="167"/>
      <c r="BV11" s="167"/>
      <c r="BW11" s="167"/>
      <c r="BX11" s="167"/>
      <c r="BY11" s="120"/>
      <c r="BZ11" s="219"/>
      <c r="CA11" s="219"/>
      <c r="CB11" s="219"/>
      <c r="CC11" s="219"/>
      <c r="CD11" s="219"/>
      <c r="CE11" s="219"/>
      <c r="CF11" s="219"/>
      <c r="CG11" s="219"/>
      <c r="CH11" s="116" t="s">
        <v>330</v>
      </c>
      <c r="CI11" s="167"/>
      <c r="CJ11" s="167"/>
      <c r="CK11" s="167"/>
      <c r="CL11" s="167"/>
      <c r="CM11" s="167"/>
      <c r="CN11" s="167"/>
      <c r="CO11" s="120"/>
      <c r="CP11" s="116" t="s">
        <v>327</v>
      </c>
      <c r="CQ11" s="167"/>
      <c r="CR11" s="167"/>
      <c r="CS11" s="167"/>
      <c r="CT11" s="167"/>
      <c r="CU11" s="167"/>
      <c r="CV11" s="167"/>
      <c r="CW11" s="120"/>
      <c r="CX11" s="219" t="s">
        <v>322</v>
      </c>
      <c r="CY11" s="219"/>
      <c r="CZ11" s="219"/>
      <c r="DA11" s="219"/>
      <c r="DB11" s="219"/>
      <c r="DC11" s="219"/>
      <c r="DD11" s="219"/>
      <c r="DE11" s="219"/>
      <c r="DF11" s="116" t="s">
        <v>323</v>
      </c>
      <c r="DG11" s="167"/>
      <c r="DH11" s="167"/>
      <c r="DI11" s="167"/>
      <c r="DJ11" s="167"/>
      <c r="DK11" s="167"/>
      <c r="DL11" s="167"/>
      <c r="DM11" s="120"/>
      <c r="DN11" s="219" t="s">
        <v>315</v>
      </c>
      <c r="DO11" s="219"/>
      <c r="DP11" s="219"/>
      <c r="DQ11" s="219"/>
      <c r="DR11" s="219"/>
      <c r="DS11" s="219"/>
      <c r="DT11" s="219"/>
      <c r="DU11" s="219"/>
      <c r="DV11" s="116"/>
      <c r="DW11" s="167"/>
      <c r="DX11" s="167"/>
      <c r="DY11" s="167"/>
      <c r="DZ11" s="167"/>
      <c r="EA11" s="167"/>
      <c r="EB11" s="167"/>
      <c r="EC11" s="120"/>
      <c r="ED11" s="219" t="s">
        <v>312</v>
      </c>
      <c r="EE11" s="219"/>
      <c r="EF11" s="219"/>
      <c r="EG11" s="219"/>
      <c r="EH11" s="219"/>
      <c r="EI11" s="219"/>
      <c r="EJ11" s="219"/>
      <c r="EK11" s="219"/>
    </row>
    <row r="12" spans="1:141" s="28" customFormat="1" ht="12.75" customHeight="1" x14ac:dyDescent="0.2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16"/>
      <c r="Z12" s="167"/>
      <c r="AA12" s="167"/>
      <c r="AB12" s="167"/>
      <c r="AC12" s="120"/>
      <c r="AD12" s="167"/>
      <c r="AE12" s="167"/>
      <c r="AF12" s="167"/>
      <c r="AG12" s="167"/>
      <c r="AH12" s="167"/>
      <c r="AI12" s="167"/>
      <c r="AJ12" s="167"/>
      <c r="AK12" s="167"/>
      <c r="AL12" s="116"/>
      <c r="AM12" s="167"/>
      <c r="AN12" s="167"/>
      <c r="AO12" s="167"/>
      <c r="AP12" s="167"/>
      <c r="AQ12" s="167"/>
      <c r="AR12" s="167"/>
      <c r="AS12" s="120"/>
      <c r="AT12" s="167" t="s">
        <v>336</v>
      </c>
      <c r="AU12" s="167"/>
      <c r="AV12" s="167"/>
      <c r="AW12" s="167"/>
      <c r="AX12" s="167"/>
      <c r="AY12" s="167"/>
      <c r="AZ12" s="167"/>
      <c r="BA12" s="167"/>
      <c r="BB12" s="116" t="s">
        <v>336</v>
      </c>
      <c r="BC12" s="167"/>
      <c r="BD12" s="167"/>
      <c r="BE12" s="167"/>
      <c r="BF12" s="167"/>
      <c r="BG12" s="167"/>
      <c r="BH12" s="167"/>
      <c r="BI12" s="120"/>
      <c r="BJ12" s="167"/>
      <c r="BK12" s="167"/>
      <c r="BL12" s="167"/>
      <c r="BM12" s="167"/>
      <c r="BN12" s="167"/>
      <c r="BO12" s="167"/>
      <c r="BP12" s="167"/>
      <c r="BQ12" s="167"/>
      <c r="BR12" s="116"/>
      <c r="BS12" s="167"/>
      <c r="BT12" s="167"/>
      <c r="BU12" s="167"/>
      <c r="BV12" s="167"/>
      <c r="BW12" s="167"/>
      <c r="BX12" s="167"/>
      <c r="BY12" s="120"/>
      <c r="BZ12" s="167"/>
      <c r="CA12" s="167"/>
      <c r="CB12" s="167"/>
      <c r="CC12" s="167"/>
      <c r="CD12" s="167"/>
      <c r="CE12" s="167"/>
      <c r="CF12" s="167"/>
      <c r="CG12" s="167"/>
      <c r="CH12" s="116"/>
      <c r="CI12" s="167"/>
      <c r="CJ12" s="167"/>
      <c r="CK12" s="167"/>
      <c r="CL12" s="167"/>
      <c r="CM12" s="167"/>
      <c r="CN12" s="167"/>
      <c r="CO12" s="120"/>
      <c r="CP12" s="116" t="s">
        <v>881</v>
      </c>
      <c r="CQ12" s="167"/>
      <c r="CR12" s="167"/>
      <c r="CS12" s="167"/>
      <c r="CT12" s="167"/>
      <c r="CU12" s="167"/>
      <c r="CV12" s="167"/>
      <c r="CW12" s="120"/>
      <c r="CX12" s="167"/>
      <c r="CY12" s="167"/>
      <c r="CZ12" s="167"/>
      <c r="DA12" s="167"/>
      <c r="DB12" s="167"/>
      <c r="DC12" s="167"/>
      <c r="DD12" s="167"/>
      <c r="DE12" s="167"/>
      <c r="DF12" s="116" t="s">
        <v>324</v>
      </c>
      <c r="DG12" s="167"/>
      <c r="DH12" s="167"/>
      <c r="DI12" s="167"/>
      <c r="DJ12" s="167"/>
      <c r="DK12" s="167"/>
      <c r="DL12" s="167"/>
      <c r="DM12" s="120"/>
      <c r="DN12" s="167" t="s">
        <v>316</v>
      </c>
      <c r="DO12" s="167"/>
      <c r="DP12" s="167"/>
      <c r="DQ12" s="167"/>
      <c r="DR12" s="167"/>
      <c r="DS12" s="167"/>
      <c r="DT12" s="167"/>
      <c r="DU12" s="167"/>
      <c r="DV12" s="116"/>
      <c r="DW12" s="167"/>
      <c r="DX12" s="167"/>
      <c r="DY12" s="167"/>
      <c r="DZ12" s="167"/>
      <c r="EA12" s="167"/>
      <c r="EB12" s="167"/>
      <c r="EC12" s="120"/>
      <c r="ED12" s="167" t="s">
        <v>313</v>
      </c>
      <c r="EE12" s="167"/>
      <c r="EF12" s="167"/>
      <c r="EG12" s="167"/>
      <c r="EH12" s="167"/>
      <c r="EI12" s="167"/>
      <c r="EJ12" s="167"/>
      <c r="EK12" s="167"/>
    </row>
    <row r="13" spans="1:141" s="28" customFormat="1" ht="12.75" customHeight="1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16"/>
      <c r="Z13" s="167"/>
      <c r="AA13" s="167"/>
      <c r="AB13" s="167"/>
      <c r="AC13" s="120"/>
      <c r="AD13" s="167"/>
      <c r="AE13" s="167"/>
      <c r="AF13" s="167"/>
      <c r="AG13" s="167"/>
      <c r="AH13" s="167"/>
      <c r="AI13" s="167"/>
      <c r="AJ13" s="167"/>
      <c r="AK13" s="167"/>
      <c r="AL13" s="116"/>
      <c r="AM13" s="167"/>
      <c r="AN13" s="167"/>
      <c r="AO13" s="167"/>
      <c r="AP13" s="167"/>
      <c r="AQ13" s="167"/>
      <c r="AR13" s="167"/>
      <c r="AS13" s="120"/>
      <c r="AT13" s="167"/>
      <c r="AU13" s="167"/>
      <c r="AV13" s="167"/>
      <c r="AW13" s="167"/>
      <c r="AX13" s="167"/>
      <c r="AY13" s="167"/>
      <c r="AZ13" s="167"/>
      <c r="BA13" s="167"/>
      <c r="BB13" s="116"/>
      <c r="BC13" s="167"/>
      <c r="BD13" s="167"/>
      <c r="BE13" s="167"/>
      <c r="BF13" s="167"/>
      <c r="BG13" s="167"/>
      <c r="BH13" s="167"/>
      <c r="BI13" s="120"/>
      <c r="BJ13" s="167"/>
      <c r="BK13" s="167"/>
      <c r="BL13" s="167"/>
      <c r="BM13" s="167"/>
      <c r="BN13" s="167"/>
      <c r="BO13" s="167"/>
      <c r="BP13" s="167"/>
      <c r="BQ13" s="167"/>
      <c r="BR13" s="116"/>
      <c r="BS13" s="167"/>
      <c r="BT13" s="167"/>
      <c r="BU13" s="167"/>
      <c r="BV13" s="167"/>
      <c r="BW13" s="167"/>
      <c r="BX13" s="167"/>
      <c r="BY13" s="120"/>
      <c r="BZ13" s="167"/>
      <c r="CA13" s="167"/>
      <c r="CB13" s="167"/>
      <c r="CC13" s="167"/>
      <c r="CD13" s="167"/>
      <c r="CE13" s="167"/>
      <c r="CF13" s="167"/>
      <c r="CG13" s="167"/>
      <c r="CH13" s="116"/>
      <c r="CI13" s="167"/>
      <c r="CJ13" s="167"/>
      <c r="CK13" s="167"/>
      <c r="CL13" s="167"/>
      <c r="CM13" s="167"/>
      <c r="CN13" s="167"/>
      <c r="CO13" s="120"/>
      <c r="CP13" s="116" t="s">
        <v>414</v>
      </c>
      <c r="CQ13" s="167"/>
      <c r="CR13" s="167"/>
      <c r="CS13" s="167"/>
      <c r="CT13" s="167"/>
      <c r="CU13" s="167"/>
      <c r="CV13" s="167"/>
      <c r="CW13" s="120"/>
      <c r="CX13" s="167"/>
      <c r="CY13" s="167"/>
      <c r="CZ13" s="167"/>
      <c r="DA13" s="167"/>
      <c r="DB13" s="167"/>
      <c r="DC13" s="167"/>
      <c r="DD13" s="167"/>
      <c r="DE13" s="167"/>
      <c r="DF13" s="116"/>
      <c r="DG13" s="167"/>
      <c r="DH13" s="167"/>
      <c r="DI13" s="167"/>
      <c r="DJ13" s="167"/>
      <c r="DK13" s="167"/>
      <c r="DL13" s="167"/>
      <c r="DM13" s="120"/>
      <c r="DN13" s="167" t="s">
        <v>317</v>
      </c>
      <c r="DO13" s="167"/>
      <c r="DP13" s="167"/>
      <c r="DQ13" s="167"/>
      <c r="DR13" s="167"/>
      <c r="DS13" s="167"/>
      <c r="DT13" s="167"/>
      <c r="DU13" s="167"/>
      <c r="DV13" s="116"/>
      <c r="DW13" s="167"/>
      <c r="DX13" s="167"/>
      <c r="DY13" s="167"/>
      <c r="DZ13" s="167"/>
      <c r="EA13" s="167"/>
      <c r="EB13" s="167"/>
      <c r="EC13" s="120"/>
      <c r="ED13" s="215" t="s">
        <v>314</v>
      </c>
      <c r="EE13" s="215"/>
      <c r="EF13" s="215"/>
      <c r="EG13" s="215"/>
      <c r="EH13" s="215"/>
      <c r="EI13" s="215"/>
      <c r="EJ13" s="215"/>
      <c r="EK13" s="215"/>
    </row>
    <row r="14" spans="1:141" s="28" customFormat="1" ht="12.75" customHeight="1" x14ac:dyDescent="0.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16"/>
      <c r="Z14" s="167"/>
      <c r="AA14" s="167"/>
      <c r="AB14" s="167"/>
      <c r="AC14" s="120"/>
      <c r="AD14" s="167"/>
      <c r="AE14" s="167"/>
      <c r="AF14" s="167"/>
      <c r="AG14" s="167"/>
      <c r="AH14" s="167"/>
      <c r="AI14" s="167"/>
      <c r="AJ14" s="167"/>
      <c r="AK14" s="167"/>
      <c r="AL14" s="116"/>
      <c r="AM14" s="167"/>
      <c r="AN14" s="167"/>
      <c r="AO14" s="167"/>
      <c r="AP14" s="167"/>
      <c r="AQ14" s="167"/>
      <c r="AR14" s="167"/>
      <c r="AS14" s="120"/>
      <c r="AT14" s="167"/>
      <c r="AU14" s="167"/>
      <c r="AV14" s="167"/>
      <c r="AW14" s="167"/>
      <c r="AX14" s="167"/>
      <c r="AY14" s="167"/>
      <c r="AZ14" s="167"/>
      <c r="BA14" s="167"/>
      <c r="BB14" s="116"/>
      <c r="BC14" s="167"/>
      <c r="BD14" s="167"/>
      <c r="BE14" s="167"/>
      <c r="BF14" s="167"/>
      <c r="BG14" s="167"/>
      <c r="BH14" s="167"/>
      <c r="BI14" s="120"/>
      <c r="BJ14" s="167"/>
      <c r="BK14" s="167"/>
      <c r="BL14" s="167"/>
      <c r="BM14" s="167"/>
      <c r="BN14" s="167"/>
      <c r="BO14" s="167"/>
      <c r="BP14" s="167"/>
      <c r="BQ14" s="167"/>
      <c r="BR14" s="116"/>
      <c r="BS14" s="167"/>
      <c r="BT14" s="167"/>
      <c r="BU14" s="167"/>
      <c r="BV14" s="167"/>
      <c r="BW14" s="167"/>
      <c r="BX14" s="167"/>
      <c r="BY14" s="120"/>
      <c r="BZ14" s="167"/>
      <c r="CA14" s="167"/>
      <c r="CB14" s="167"/>
      <c r="CC14" s="167"/>
      <c r="CD14" s="167"/>
      <c r="CE14" s="167"/>
      <c r="CF14" s="167"/>
      <c r="CG14" s="167"/>
      <c r="CH14" s="116"/>
      <c r="CI14" s="167"/>
      <c r="CJ14" s="167"/>
      <c r="CK14" s="167"/>
      <c r="CL14" s="167"/>
      <c r="CM14" s="167"/>
      <c r="CN14" s="167"/>
      <c r="CO14" s="120"/>
      <c r="CP14" s="116" t="s">
        <v>415</v>
      </c>
      <c r="CQ14" s="167"/>
      <c r="CR14" s="167"/>
      <c r="CS14" s="167"/>
      <c r="CT14" s="167"/>
      <c r="CU14" s="167"/>
      <c r="CV14" s="167"/>
      <c r="CW14" s="120"/>
      <c r="CX14" s="167"/>
      <c r="CY14" s="167"/>
      <c r="CZ14" s="167"/>
      <c r="DA14" s="167"/>
      <c r="DB14" s="167"/>
      <c r="DC14" s="167"/>
      <c r="DD14" s="167"/>
      <c r="DE14" s="167"/>
      <c r="DF14" s="116"/>
      <c r="DG14" s="167"/>
      <c r="DH14" s="167"/>
      <c r="DI14" s="167"/>
      <c r="DJ14" s="167"/>
      <c r="DK14" s="167"/>
      <c r="DL14" s="167"/>
      <c r="DM14" s="120"/>
      <c r="DN14" s="167" t="s">
        <v>318</v>
      </c>
      <c r="DO14" s="167"/>
      <c r="DP14" s="167"/>
      <c r="DQ14" s="167"/>
      <c r="DR14" s="167"/>
      <c r="DS14" s="167"/>
      <c r="DT14" s="167"/>
      <c r="DU14" s="167"/>
      <c r="DV14" s="116"/>
      <c r="DW14" s="167"/>
      <c r="DX14" s="167"/>
      <c r="DY14" s="167"/>
      <c r="DZ14" s="167"/>
      <c r="EA14" s="167"/>
      <c r="EB14" s="167"/>
      <c r="EC14" s="120"/>
      <c r="ED14" s="167"/>
      <c r="EE14" s="167"/>
      <c r="EF14" s="167"/>
      <c r="EG14" s="167"/>
      <c r="EH14" s="167"/>
      <c r="EI14" s="167"/>
      <c r="EJ14" s="167"/>
      <c r="EK14" s="167"/>
    </row>
    <row r="15" spans="1:141" s="28" customFormat="1" ht="12.75" customHeight="1" x14ac:dyDescent="0.2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16"/>
      <c r="Z15" s="167"/>
      <c r="AA15" s="167"/>
      <c r="AB15" s="167"/>
      <c r="AC15" s="120"/>
      <c r="AD15" s="167"/>
      <c r="AE15" s="167"/>
      <c r="AF15" s="167"/>
      <c r="AG15" s="167"/>
      <c r="AH15" s="167"/>
      <c r="AI15" s="167"/>
      <c r="AJ15" s="167"/>
      <c r="AK15" s="167"/>
      <c r="AL15" s="116"/>
      <c r="AM15" s="167"/>
      <c r="AN15" s="167"/>
      <c r="AO15" s="167"/>
      <c r="AP15" s="167"/>
      <c r="AQ15" s="167"/>
      <c r="AR15" s="167"/>
      <c r="AS15" s="120"/>
      <c r="AT15" s="167"/>
      <c r="AU15" s="167"/>
      <c r="AV15" s="167"/>
      <c r="AW15" s="167"/>
      <c r="AX15" s="167"/>
      <c r="AY15" s="167"/>
      <c r="AZ15" s="167"/>
      <c r="BA15" s="167"/>
      <c r="BB15" s="116"/>
      <c r="BC15" s="167"/>
      <c r="BD15" s="167"/>
      <c r="BE15" s="167"/>
      <c r="BF15" s="167"/>
      <c r="BG15" s="167"/>
      <c r="BH15" s="167"/>
      <c r="BI15" s="120"/>
      <c r="BJ15" s="167"/>
      <c r="BK15" s="167"/>
      <c r="BL15" s="167"/>
      <c r="BM15" s="167"/>
      <c r="BN15" s="167"/>
      <c r="BO15" s="167"/>
      <c r="BP15" s="167"/>
      <c r="BQ15" s="167"/>
      <c r="BR15" s="116"/>
      <c r="BS15" s="167"/>
      <c r="BT15" s="167"/>
      <c r="BU15" s="167"/>
      <c r="BV15" s="167"/>
      <c r="BW15" s="167"/>
      <c r="BX15" s="167"/>
      <c r="BY15" s="120"/>
      <c r="BZ15" s="167"/>
      <c r="CA15" s="167"/>
      <c r="CB15" s="167"/>
      <c r="CC15" s="167"/>
      <c r="CD15" s="167"/>
      <c r="CE15" s="167"/>
      <c r="CF15" s="167"/>
      <c r="CG15" s="167"/>
      <c r="CH15" s="116"/>
      <c r="CI15" s="167"/>
      <c r="CJ15" s="167"/>
      <c r="CK15" s="167"/>
      <c r="CL15" s="167"/>
      <c r="CM15" s="167"/>
      <c r="CN15" s="167"/>
      <c r="CO15" s="120"/>
      <c r="CP15" s="116" t="s">
        <v>359</v>
      </c>
      <c r="CQ15" s="167"/>
      <c r="CR15" s="167"/>
      <c r="CS15" s="167"/>
      <c r="CT15" s="167"/>
      <c r="CU15" s="167"/>
      <c r="CV15" s="167"/>
      <c r="CW15" s="120"/>
      <c r="CX15" s="167"/>
      <c r="CY15" s="167"/>
      <c r="CZ15" s="167"/>
      <c r="DA15" s="167"/>
      <c r="DB15" s="167"/>
      <c r="DC15" s="167"/>
      <c r="DD15" s="167"/>
      <c r="DE15" s="167"/>
      <c r="DF15" s="116"/>
      <c r="DG15" s="167"/>
      <c r="DH15" s="167"/>
      <c r="DI15" s="167"/>
      <c r="DJ15" s="167"/>
      <c r="DK15" s="167"/>
      <c r="DL15" s="167"/>
      <c r="DM15" s="120"/>
      <c r="DN15" s="167" t="s">
        <v>319</v>
      </c>
      <c r="DO15" s="167"/>
      <c r="DP15" s="167"/>
      <c r="DQ15" s="167"/>
      <c r="DR15" s="167"/>
      <c r="DS15" s="167"/>
      <c r="DT15" s="167"/>
      <c r="DU15" s="167"/>
      <c r="DV15" s="116"/>
      <c r="DW15" s="167"/>
      <c r="DX15" s="167"/>
      <c r="DY15" s="167"/>
      <c r="DZ15" s="167"/>
      <c r="EA15" s="167"/>
      <c r="EB15" s="167"/>
      <c r="EC15" s="120"/>
      <c r="ED15" s="167"/>
      <c r="EE15" s="167"/>
      <c r="EF15" s="167"/>
      <c r="EG15" s="167"/>
      <c r="EH15" s="167"/>
      <c r="EI15" s="167"/>
      <c r="EJ15" s="167"/>
      <c r="EK15" s="167"/>
    </row>
    <row r="16" spans="1:141" s="28" customFormat="1" ht="12.75" customHeight="1" x14ac:dyDescent="0.2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19"/>
      <c r="Z16" s="168"/>
      <c r="AA16" s="168"/>
      <c r="AB16" s="168"/>
      <c r="AC16" s="117"/>
      <c r="AD16" s="168"/>
      <c r="AE16" s="168"/>
      <c r="AF16" s="168"/>
      <c r="AG16" s="168"/>
      <c r="AH16" s="168"/>
      <c r="AI16" s="168"/>
      <c r="AJ16" s="168"/>
      <c r="AK16" s="168"/>
      <c r="AL16" s="119"/>
      <c r="AM16" s="168"/>
      <c r="AN16" s="168"/>
      <c r="AO16" s="168"/>
      <c r="AP16" s="168"/>
      <c r="AQ16" s="168"/>
      <c r="AR16" s="168"/>
      <c r="AS16" s="117"/>
      <c r="AT16" s="168"/>
      <c r="AU16" s="168"/>
      <c r="AV16" s="168"/>
      <c r="AW16" s="168"/>
      <c r="AX16" s="168"/>
      <c r="AY16" s="168"/>
      <c r="AZ16" s="168"/>
      <c r="BA16" s="168"/>
      <c r="BB16" s="119"/>
      <c r="BC16" s="168"/>
      <c r="BD16" s="168"/>
      <c r="BE16" s="168"/>
      <c r="BF16" s="168"/>
      <c r="BG16" s="168"/>
      <c r="BH16" s="168"/>
      <c r="BI16" s="117"/>
      <c r="BJ16" s="168"/>
      <c r="BK16" s="168"/>
      <c r="BL16" s="168"/>
      <c r="BM16" s="168"/>
      <c r="BN16" s="168"/>
      <c r="BO16" s="168"/>
      <c r="BP16" s="168"/>
      <c r="BQ16" s="168"/>
      <c r="BR16" s="119"/>
      <c r="BS16" s="168"/>
      <c r="BT16" s="168"/>
      <c r="BU16" s="168"/>
      <c r="BV16" s="168"/>
      <c r="BW16" s="168"/>
      <c r="BX16" s="168"/>
      <c r="BY16" s="117"/>
      <c r="BZ16" s="168"/>
      <c r="CA16" s="168"/>
      <c r="CB16" s="168"/>
      <c r="CC16" s="168"/>
      <c r="CD16" s="168"/>
      <c r="CE16" s="168"/>
      <c r="CF16" s="168"/>
      <c r="CG16" s="168"/>
      <c r="CH16" s="119"/>
      <c r="CI16" s="168"/>
      <c r="CJ16" s="168"/>
      <c r="CK16" s="168"/>
      <c r="CL16" s="168"/>
      <c r="CM16" s="168"/>
      <c r="CN16" s="168"/>
      <c r="CO16" s="117"/>
      <c r="CP16" s="119"/>
      <c r="CQ16" s="168"/>
      <c r="CR16" s="168"/>
      <c r="CS16" s="168"/>
      <c r="CT16" s="168"/>
      <c r="CU16" s="168"/>
      <c r="CV16" s="168"/>
      <c r="CW16" s="117"/>
      <c r="CX16" s="168"/>
      <c r="CY16" s="168"/>
      <c r="CZ16" s="168"/>
      <c r="DA16" s="168"/>
      <c r="DB16" s="168"/>
      <c r="DC16" s="168"/>
      <c r="DD16" s="168"/>
      <c r="DE16" s="168"/>
      <c r="DF16" s="119"/>
      <c r="DG16" s="168"/>
      <c r="DH16" s="168"/>
      <c r="DI16" s="168"/>
      <c r="DJ16" s="168"/>
      <c r="DK16" s="168"/>
      <c r="DL16" s="168"/>
      <c r="DM16" s="117"/>
      <c r="DN16" s="168" t="s">
        <v>320</v>
      </c>
      <c r="DO16" s="168"/>
      <c r="DP16" s="168"/>
      <c r="DQ16" s="168"/>
      <c r="DR16" s="168"/>
      <c r="DS16" s="168"/>
      <c r="DT16" s="168"/>
      <c r="DU16" s="168"/>
      <c r="DV16" s="119"/>
      <c r="DW16" s="168"/>
      <c r="DX16" s="168"/>
      <c r="DY16" s="168"/>
      <c r="DZ16" s="168"/>
      <c r="EA16" s="168"/>
      <c r="EB16" s="168"/>
      <c r="EC16" s="117"/>
      <c r="ED16" s="168"/>
      <c r="EE16" s="168"/>
      <c r="EF16" s="168"/>
      <c r="EG16" s="168"/>
      <c r="EH16" s="168"/>
      <c r="EI16" s="168"/>
      <c r="EJ16" s="168"/>
      <c r="EK16" s="168"/>
    </row>
    <row r="17" spans="1:141" s="28" customFormat="1" ht="13.5" thickBot="1" x14ac:dyDescent="0.25">
      <c r="A17" s="127">
        <v>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0">
        <v>2</v>
      </c>
      <c r="Z17" s="110"/>
      <c r="AA17" s="110"/>
      <c r="AB17" s="110"/>
      <c r="AC17" s="110"/>
      <c r="AD17" s="110">
        <v>3</v>
      </c>
      <c r="AE17" s="110"/>
      <c r="AF17" s="110"/>
      <c r="AG17" s="110"/>
      <c r="AH17" s="110"/>
      <c r="AI17" s="110"/>
      <c r="AJ17" s="110"/>
      <c r="AK17" s="110"/>
      <c r="AL17" s="110">
        <v>4</v>
      </c>
      <c r="AM17" s="110"/>
      <c r="AN17" s="110"/>
      <c r="AO17" s="110"/>
      <c r="AP17" s="110"/>
      <c r="AQ17" s="110"/>
      <c r="AR17" s="110"/>
      <c r="AS17" s="110"/>
      <c r="AT17" s="110">
        <v>5</v>
      </c>
      <c r="AU17" s="110"/>
      <c r="AV17" s="110"/>
      <c r="AW17" s="110"/>
      <c r="AX17" s="110"/>
      <c r="AY17" s="110"/>
      <c r="AZ17" s="110"/>
      <c r="BA17" s="110"/>
      <c r="BB17" s="110">
        <v>6</v>
      </c>
      <c r="BC17" s="110"/>
      <c r="BD17" s="110"/>
      <c r="BE17" s="110"/>
      <c r="BF17" s="110"/>
      <c r="BG17" s="110"/>
      <c r="BH17" s="110"/>
      <c r="BI17" s="110"/>
      <c r="BJ17" s="110">
        <v>7</v>
      </c>
      <c r="BK17" s="110"/>
      <c r="BL17" s="110"/>
      <c r="BM17" s="110"/>
      <c r="BN17" s="110"/>
      <c r="BO17" s="110"/>
      <c r="BP17" s="110"/>
      <c r="BQ17" s="110"/>
      <c r="BR17" s="110">
        <v>8</v>
      </c>
      <c r="BS17" s="110"/>
      <c r="BT17" s="110"/>
      <c r="BU17" s="110"/>
      <c r="BV17" s="110"/>
      <c r="BW17" s="110"/>
      <c r="BX17" s="110"/>
      <c r="BY17" s="110"/>
      <c r="BZ17" s="110">
        <v>9</v>
      </c>
      <c r="CA17" s="110"/>
      <c r="CB17" s="110"/>
      <c r="CC17" s="110"/>
      <c r="CD17" s="110"/>
      <c r="CE17" s="110"/>
      <c r="CF17" s="110"/>
      <c r="CG17" s="110"/>
      <c r="CH17" s="110">
        <v>10</v>
      </c>
      <c r="CI17" s="110"/>
      <c r="CJ17" s="110"/>
      <c r="CK17" s="110"/>
      <c r="CL17" s="110"/>
      <c r="CM17" s="110"/>
      <c r="CN17" s="110"/>
      <c r="CO17" s="110"/>
      <c r="CP17" s="110">
        <v>11</v>
      </c>
      <c r="CQ17" s="110"/>
      <c r="CR17" s="110"/>
      <c r="CS17" s="110"/>
      <c r="CT17" s="110"/>
      <c r="CU17" s="110"/>
      <c r="CV17" s="110"/>
      <c r="CW17" s="110"/>
      <c r="CX17" s="110">
        <v>12</v>
      </c>
      <c r="CY17" s="110"/>
      <c r="CZ17" s="110"/>
      <c r="DA17" s="110"/>
      <c r="DB17" s="110"/>
      <c r="DC17" s="110"/>
      <c r="DD17" s="110"/>
      <c r="DE17" s="110"/>
      <c r="DF17" s="110">
        <v>13</v>
      </c>
      <c r="DG17" s="110"/>
      <c r="DH17" s="110"/>
      <c r="DI17" s="110"/>
      <c r="DJ17" s="110"/>
      <c r="DK17" s="110"/>
      <c r="DL17" s="110"/>
      <c r="DM17" s="110"/>
      <c r="DN17" s="110">
        <v>14</v>
      </c>
      <c r="DO17" s="110"/>
      <c r="DP17" s="110"/>
      <c r="DQ17" s="110"/>
      <c r="DR17" s="110"/>
      <c r="DS17" s="110"/>
      <c r="DT17" s="110"/>
      <c r="DU17" s="110"/>
      <c r="DV17" s="110">
        <v>15</v>
      </c>
      <c r="DW17" s="110"/>
      <c r="DX17" s="110"/>
      <c r="DY17" s="110"/>
      <c r="DZ17" s="110"/>
      <c r="EA17" s="110"/>
      <c r="EB17" s="110"/>
      <c r="EC17" s="110"/>
      <c r="ED17" s="110">
        <v>16</v>
      </c>
      <c r="EE17" s="110"/>
      <c r="EF17" s="110"/>
      <c r="EG17" s="110"/>
      <c r="EH17" s="110"/>
      <c r="EI17" s="110"/>
      <c r="EJ17" s="110"/>
      <c r="EK17" s="112"/>
    </row>
    <row r="18" spans="1:141" s="28" customFormat="1" ht="15" customHeight="1" x14ac:dyDescent="0.2">
      <c r="A18" s="76" t="s">
        <v>298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105" t="s">
        <v>44</v>
      </c>
      <c r="Z18" s="106"/>
      <c r="AA18" s="106"/>
      <c r="AB18" s="106"/>
      <c r="AC18" s="106"/>
      <c r="AD18" s="124">
        <f>AD19</f>
        <v>4234800</v>
      </c>
      <c r="AE18" s="124"/>
      <c r="AF18" s="124"/>
      <c r="AG18" s="124"/>
      <c r="AH18" s="124"/>
      <c r="AI18" s="124"/>
      <c r="AJ18" s="124"/>
      <c r="AK18" s="124"/>
      <c r="AL18" s="124">
        <f>AT18+BB18</f>
        <v>4234800</v>
      </c>
      <c r="AM18" s="124"/>
      <c r="AN18" s="124"/>
      <c r="AO18" s="124"/>
      <c r="AP18" s="124"/>
      <c r="AQ18" s="124"/>
      <c r="AR18" s="124"/>
      <c r="AS18" s="124"/>
      <c r="AT18" s="124">
        <v>3998900</v>
      </c>
      <c r="AU18" s="124"/>
      <c r="AV18" s="124"/>
      <c r="AW18" s="124"/>
      <c r="AX18" s="124"/>
      <c r="AY18" s="124"/>
      <c r="AZ18" s="124"/>
      <c r="BA18" s="124"/>
      <c r="BB18" s="124">
        <f>BR18</f>
        <v>235900</v>
      </c>
      <c r="BC18" s="124"/>
      <c r="BD18" s="124"/>
      <c r="BE18" s="124"/>
      <c r="BF18" s="124"/>
      <c r="BG18" s="124"/>
      <c r="BH18" s="124"/>
      <c r="BI18" s="124"/>
      <c r="BJ18" s="124">
        <f>BJ19</f>
        <v>447400</v>
      </c>
      <c r="BK18" s="124"/>
      <c r="BL18" s="124"/>
      <c r="BM18" s="124"/>
      <c r="BN18" s="124"/>
      <c r="BO18" s="124"/>
      <c r="BP18" s="124"/>
      <c r="BQ18" s="124"/>
      <c r="BR18" s="124">
        <f>BR19</f>
        <v>235900</v>
      </c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>
        <f>AD18-CX18-DF18-DN18-DV18-ED18</f>
        <v>4160315</v>
      </c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>
        <f>DN19</f>
        <v>74485</v>
      </c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231"/>
    </row>
    <row r="19" spans="1:141" s="28" customFormat="1" ht="12.75" customHeight="1" x14ac:dyDescent="0.2">
      <c r="A19" s="131" t="s">
        <v>282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79" t="s">
        <v>287</v>
      </c>
      <c r="Z19" s="80"/>
      <c r="AA19" s="80"/>
      <c r="AB19" s="80"/>
      <c r="AC19" s="80"/>
      <c r="AD19" s="115">
        <f>AL19</f>
        <v>4234800</v>
      </c>
      <c r="AE19" s="115"/>
      <c r="AF19" s="115"/>
      <c r="AG19" s="115"/>
      <c r="AH19" s="115"/>
      <c r="AI19" s="115"/>
      <c r="AJ19" s="115"/>
      <c r="AK19" s="115"/>
      <c r="AL19" s="115">
        <f>AT19+BB19</f>
        <v>4234800</v>
      </c>
      <c r="AM19" s="115"/>
      <c r="AN19" s="115"/>
      <c r="AO19" s="115"/>
      <c r="AP19" s="115"/>
      <c r="AQ19" s="115"/>
      <c r="AR19" s="115"/>
      <c r="AS19" s="115"/>
      <c r="AT19" s="115">
        <v>3998900</v>
      </c>
      <c r="AU19" s="115"/>
      <c r="AV19" s="115"/>
      <c r="AW19" s="115"/>
      <c r="AX19" s="115"/>
      <c r="AY19" s="115"/>
      <c r="AZ19" s="115"/>
      <c r="BA19" s="115"/>
      <c r="BB19" s="115">
        <f>BR19</f>
        <v>235900</v>
      </c>
      <c r="BC19" s="115"/>
      <c r="BD19" s="115"/>
      <c r="BE19" s="115"/>
      <c r="BF19" s="115"/>
      <c r="BG19" s="115"/>
      <c r="BH19" s="115"/>
      <c r="BI19" s="115"/>
      <c r="BJ19" s="115">
        <v>447400</v>
      </c>
      <c r="BK19" s="115"/>
      <c r="BL19" s="115"/>
      <c r="BM19" s="115"/>
      <c r="BN19" s="115"/>
      <c r="BO19" s="115"/>
      <c r="BP19" s="115"/>
      <c r="BQ19" s="115"/>
      <c r="BR19" s="115">
        <v>235900</v>
      </c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>
        <f>AD19-CX19-DF19-DN19-DV19-ED19</f>
        <v>4160315</v>
      </c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>
        <v>74485</v>
      </c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227"/>
    </row>
    <row r="20" spans="1:141" s="28" customFormat="1" ht="12.75" customHeigh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9"/>
      <c r="Z20" s="80"/>
      <c r="AA20" s="80"/>
      <c r="AB20" s="80"/>
      <c r="AC20" s="80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227"/>
    </row>
    <row r="21" spans="1:141" s="28" customFormat="1" ht="15" customHeight="1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9"/>
      <c r="Z21" s="80"/>
      <c r="AA21" s="80"/>
      <c r="AB21" s="80"/>
      <c r="AC21" s="80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227"/>
    </row>
    <row r="22" spans="1:141" s="28" customFormat="1" x14ac:dyDescent="0.2">
      <c r="A22" s="75" t="s">
        <v>299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9" t="s">
        <v>45</v>
      </c>
      <c r="Z22" s="80"/>
      <c r="AA22" s="80"/>
      <c r="AB22" s="80"/>
      <c r="AC22" s="80"/>
      <c r="AD22" s="115">
        <f>AD23</f>
        <v>4392800</v>
      </c>
      <c r="AE22" s="115"/>
      <c r="AF22" s="115"/>
      <c r="AG22" s="115"/>
      <c r="AH22" s="115"/>
      <c r="AI22" s="115"/>
      <c r="AJ22" s="115"/>
      <c r="AK22" s="115"/>
      <c r="AL22" s="115">
        <f>AL23</f>
        <v>4392800</v>
      </c>
      <c r="AM22" s="115"/>
      <c r="AN22" s="115"/>
      <c r="AO22" s="115"/>
      <c r="AP22" s="115"/>
      <c r="AQ22" s="115"/>
      <c r="AR22" s="115"/>
      <c r="AS22" s="115"/>
      <c r="AT22" s="115">
        <f>AT23</f>
        <v>4168700</v>
      </c>
      <c r="AU22" s="115"/>
      <c r="AV22" s="115"/>
      <c r="AW22" s="115"/>
      <c r="AX22" s="115"/>
      <c r="AY22" s="115"/>
      <c r="AZ22" s="115"/>
      <c r="BA22" s="115"/>
      <c r="BB22" s="115">
        <f>BB23</f>
        <v>224100</v>
      </c>
      <c r="BC22" s="115"/>
      <c r="BD22" s="115"/>
      <c r="BE22" s="115"/>
      <c r="BF22" s="115"/>
      <c r="BG22" s="115"/>
      <c r="BH22" s="115"/>
      <c r="BI22" s="115"/>
      <c r="BJ22" s="115">
        <f>BJ23</f>
        <v>650000</v>
      </c>
      <c r="BK22" s="115"/>
      <c r="BL22" s="115"/>
      <c r="BM22" s="115"/>
      <c r="BN22" s="115"/>
      <c r="BO22" s="115"/>
      <c r="BP22" s="115"/>
      <c r="BQ22" s="115"/>
      <c r="BR22" s="115">
        <f>BR23</f>
        <v>224100</v>
      </c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>
        <f>AD22</f>
        <v>4392800</v>
      </c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227"/>
    </row>
    <row r="23" spans="1:141" s="28" customFormat="1" ht="12.75" customHeight="1" x14ac:dyDescent="0.2">
      <c r="A23" s="131" t="s">
        <v>282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79" t="s">
        <v>286</v>
      </c>
      <c r="Z23" s="80"/>
      <c r="AA23" s="80"/>
      <c r="AB23" s="80"/>
      <c r="AC23" s="80"/>
      <c r="AD23" s="115">
        <f>AT23+BR23</f>
        <v>4392800</v>
      </c>
      <c r="AE23" s="115"/>
      <c r="AF23" s="115"/>
      <c r="AG23" s="115"/>
      <c r="AH23" s="115"/>
      <c r="AI23" s="115"/>
      <c r="AJ23" s="115"/>
      <c r="AK23" s="115"/>
      <c r="AL23" s="115">
        <f>AT23+BB23</f>
        <v>4392800</v>
      </c>
      <c r="AM23" s="115"/>
      <c r="AN23" s="115"/>
      <c r="AO23" s="115"/>
      <c r="AP23" s="115"/>
      <c r="AQ23" s="115"/>
      <c r="AR23" s="115"/>
      <c r="AS23" s="115"/>
      <c r="AT23" s="115">
        <v>4168700</v>
      </c>
      <c r="AU23" s="115"/>
      <c r="AV23" s="115"/>
      <c r="AW23" s="115"/>
      <c r="AX23" s="115"/>
      <c r="AY23" s="115"/>
      <c r="AZ23" s="115"/>
      <c r="BA23" s="115"/>
      <c r="BB23" s="115">
        <f>BR23</f>
        <v>224100</v>
      </c>
      <c r="BC23" s="115"/>
      <c r="BD23" s="115"/>
      <c r="BE23" s="115"/>
      <c r="BF23" s="115"/>
      <c r="BG23" s="115"/>
      <c r="BH23" s="115"/>
      <c r="BI23" s="115"/>
      <c r="BJ23" s="115">
        <v>650000</v>
      </c>
      <c r="BK23" s="115"/>
      <c r="BL23" s="115"/>
      <c r="BM23" s="115"/>
      <c r="BN23" s="115"/>
      <c r="BO23" s="115"/>
      <c r="BP23" s="115"/>
      <c r="BQ23" s="115"/>
      <c r="BR23" s="115">
        <v>224100</v>
      </c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>
        <f>AD23</f>
        <v>4392800</v>
      </c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227"/>
    </row>
    <row r="24" spans="1:141" s="28" customFormat="1" ht="12.75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9"/>
      <c r="Z24" s="80"/>
      <c r="AA24" s="80"/>
      <c r="AB24" s="80"/>
      <c r="AC24" s="80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227"/>
    </row>
    <row r="25" spans="1:141" s="28" customFormat="1" ht="15" customHeigh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9"/>
      <c r="Z25" s="80"/>
      <c r="AA25" s="80"/>
      <c r="AB25" s="80"/>
      <c r="AC25" s="80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227"/>
    </row>
    <row r="26" spans="1:141" s="28" customFormat="1" ht="12.75" customHeight="1" x14ac:dyDescent="0.2">
      <c r="A26" s="121" t="s">
        <v>284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79" t="s">
        <v>174</v>
      </c>
      <c r="Z26" s="80"/>
      <c r="AA26" s="80"/>
      <c r="AB26" s="80"/>
      <c r="AC26" s="80"/>
      <c r="AD26" s="115">
        <f>AD28</f>
        <v>946700</v>
      </c>
      <c r="AE26" s="115"/>
      <c r="AF26" s="115"/>
      <c r="AG26" s="115"/>
      <c r="AH26" s="115"/>
      <c r="AI26" s="115"/>
      <c r="AJ26" s="115"/>
      <c r="AK26" s="115"/>
      <c r="AL26" s="115">
        <f>AT26+BB26</f>
        <v>946700</v>
      </c>
      <c r="AM26" s="115"/>
      <c r="AN26" s="115"/>
      <c r="AO26" s="115"/>
      <c r="AP26" s="115"/>
      <c r="AQ26" s="115"/>
      <c r="AR26" s="115"/>
      <c r="AS26" s="115"/>
      <c r="AT26" s="115">
        <f>AT28</f>
        <v>686300</v>
      </c>
      <c r="AU26" s="115"/>
      <c r="AV26" s="115"/>
      <c r="AW26" s="115"/>
      <c r="AX26" s="115"/>
      <c r="AY26" s="115"/>
      <c r="AZ26" s="115"/>
      <c r="BA26" s="115"/>
      <c r="BB26" s="115">
        <f>BR26</f>
        <v>260400</v>
      </c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>
        <f>BR28</f>
        <v>260400</v>
      </c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>
        <f>AD26</f>
        <v>946700</v>
      </c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227"/>
    </row>
    <row r="27" spans="1:141" s="28" customFormat="1" ht="12.75" customHeight="1" x14ac:dyDescent="0.2">
      <c r="A27" s="75" t="s">
        <v>300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9"/>
      <c r="Z27" s="80"/>
      <c r="AA27" s="80"/>
      <c r="AB27" s="80"/>
      <c r="AC27" s="80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227"/>
    </row>
    <row r="28" spans="1:141" s="28" customFormat="1" ht="12.75" customHeight="1" x14ac:dyDescent="0.2">
      <c r="A28" s="131" t="s">
        <v>282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79" t="s">
        <v>173</v>
      </c>
      <c r="Z28" s="80"/>
      <c r="AA28" s="80"/>
      <c r="AB28" s="80"/>
      <c r="AC28" s="80"/>
      <c r="AD28" s="115">
        <f>AL28</f>
        <v>946700</v>
      </c>
      <c r="AE28" s="115"/>
      <c r="AF28" s="115"/>
      <c r="AG28" s="115"/>
      <c r="AH28" s="115"/>
      <c r="AI28" s="115"/>
      <c r="AJ28" s="115"/>
      <c r="AK28" s="115"/>
      <c r="AL28" s="115">
        <f>AT28+BR28</f>
        <v>946700</v>
      </c>
      <c r="AM28" s="115"/>
      <c r="AN28" s="115"/>
      <c r="AO28" s="115"/>
      <c r="AP28" s="115"/>
      <c r="AQ28" s="115"/>
      <c r="AR28" s="115"/>
      <c r="AS28" s="115"/>
      <c r="AT28" s="115">
        <v>686300</v>
      </c>
      <c r="AU28" s="115"/>
      <c r="AV28" s="115"/>
      <c r="AW28" s="115"/>
      <c r="AX28" s="115"/>
      <c r="AY28" s="115"/>
      <c r="AZ28" s="115"/>
      <c r="BA28" s="115"/>
      <c r="BB28" s="115">
        <f>BR28</f>
        <v>260400</v>
      </c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>
        <v>260400</v>
      </c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>
        <f>AD28</f>
        <v>946700</v>
      </c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227"/>
    </row>
    <row r="29" spans="1:141" s="28" customFormat="1" ht="12.75" customHeigh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9"/>
      <c r="Z29" s="80"/>
      <c r="AA29" s="80"/>
      <c r="AB29" s="80"/>
      <c r="AC29" s="80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227"/>
    </row>
    <row r="30" spans="1:141" s="28" customFormat="1" ht="15" customHeigh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9"/>
      <c r="Z30" s="80"/>
      <c r="AA30" s="80"/>
      <c r="AB30" s="80"/>
      <c r="AC30" s="80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227"/>
    </row>
    <row r="31" spans="1:141" s="28" customFormat="1" ht="15" customHeight="1" thickBot="1" x14ac:dyDescent="0.25">
      <c r="A31" s="147" t="s">
        <v>42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62" t="s">
        <v>46</v>
      </c>
      <c r="Z31" s="163"/>
      <c r="AA31" s="163"/>
      <c r="AB31" s="163"/>
      <c r="AC31" s="163"/>
      <c r="AD31" s="143">
        <f>AD26+AD22+AD18</f>
        <v>9574300</v>
      </c>
      <c r="AE31" s="143"/>
      <c r="AF31" s="143"/>
      <c r="AG31" s="143"/>
      <c r="AH31" s="143"/>
      <c r="AI31" s="143"/>
      <c r="AJ31" s="143"/>
      <c r="AK31" s="143"/>
      <c r="AL31" s="228">
        <f>AL26+AL22+AL18</f>
        <v>9574300</v>
      </c>
      <c r="AM31" s="229"/>
      <c r="AN31" s="229"/>
      <c r="AO31" s="229"/>
      <c r="AP31" s="229"/>
      <c r="AQ31" s="229"/>
      <c r="AR31" s="229"/>
      <c r="AS31" s="230"/>
      <c r="AT31" s="143">
        <f>AT26+AT22+AT18</f>
        <v>8853900</v>
      </c>
      <c r="AU31" s="143"/>
      <c r="AV31" s="143"/>
      <c r="AW31" s="143"/>
      <c r="AX31" s="143"/>
      <c r="AY31" s="143"/>
      <c r="AZ31" s="143"/>
      <c r="BA31" s="143"/>
      <c r="BB31" s="143">
        <f>BB22+BB18+BB26</f>
        <v>720400</v>
      </c>
      <c r="BC31" s="143"/>
      <c r="BD31" s="143"/>
      <c r="BE31" s="143"/>
      <c r="BF31" s="143"/>
      <c r="BG31" s="143"/>
      <c r="BH31" s="143"/>
      <c r="BI31" s="143"/>
      <c r="BJ31" s="143">
        <f>BJ22+BJ18</f>
        <v>1097400</v>
      </c>
      <c r="BK31" s="143"/>
      <c r="BL31" s="143"/>
      <c r="BM31" s="143"/>
      <c r="BN31" s="143"/>
      <c r="BO31" s="143"/>
      <c r="BP31" s="143"/>
      <c r="BQ31" s="143"/>
      <c r="BR31" s="143">
        <f>BR26+BR22+BR18</f>
        <v>720400</v>
      </c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>
        <f>CP26+CP22+CP18</f>
        <v>9499815</v>
      </c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226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223" t="s">
        <v>879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</row>
    <row r="35" spans="1:141" s="3" customFormat="1" ht="11.25" x14ac:dyDescent="0.2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</row>
    <row r="36" spans="1:141" s="3" customFormat="1" ht="12.2" customHeight="1" x14ac:dyDescent="0.2">
      <c r="A36" s="20" t="s">
        <v>345</v>
      </c>
    </row>
    <row r="37" spans="1:141" s="3" customFormat="1" ht="12.2" customHeight="1" x14ac:dyDescent="0.2">
      <c r="A37" s="20" t="s">
        <v>346</v>
      </c>
    </row>
    <row r="38" spans="1:141" s="3" customFormat="1" ht="12.2" customHeight="1" x14ac:dyDescent="0.2">
      <c r="A38" s="20" t="s">
        <v>347</v>
      </c>
    </row>
    <row r="39" spans="1:141" s="3" customFormat="1" ht="12.2" customHeight="1" x14ac:dyDescent="0.2">
      <c r="A39" s="20" t="s">
        <v>348</v>
      </c>
    </row>
    <row r="40" spans="1:141" s="3" customFormat="1" ht="12.2" customHeight="1" x14ac:dyDescent="0.2">
      <c r="A40" s="20" t="s">
        <v>349</v>
      </c>
    </row>
    <row r="41" spans="1:141" s="3" customFormat="1" ht="12.2" customHeight="1" x14ac:dyDescent="0.2">
      <c r="A41" s="20" t="s">
        <v>350</v>
      </c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>
      <selection activeCell="AD21" sqref="AD21:AK21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1"/>
  <sheetViews>
    <sheetView workbookViewId="0">
      <selection sqref="A1:Z1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69" t="s">
        <v>248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12" t="s">
        <v>22</v>
      </c>
      <c r="AB1" s="169"/>
      <c r="AC1" s="169"/>
      <c r="AD1" s="169"/>
      <c r="AE1" s="109"/>
      <c r="AF1" s="232" t="s">
        <v>351</v>
      </c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156"/>
    </row>
    <row r="2" spans="1:141" s="28" customFormat="1" ht="12.75" customHeight="1" x14ac:dyDescent="0.2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116" t="s">
        <v>25</v>
      </c>
      <c r="AB2" s="167"/>
      <c r="AC2" s="167"/>
      <c r="AD2" s="167"/>
      <c r="AE2" s="120"/>
      <c r="AF2" s="149" t="s">
        <v>139</v>
      </c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27"/>
    </row>
    <row r="3" spans="1:141" s="28" customFormat="1" ht="12.75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116"/>
      <c r="AB3" s="167"/>
      <c r="AC3" s="167"/>
      <c r="AD3" s="167"/>
      <c r="AE3" s="120"/>
      <c r="AF3" s="118" t="s">
        <v>352</v>
      </c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49" t="s">
        <v>353</v>
      </c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27"/>
    </row>
    <row r="4" spans="1:141" s="28" customFormat="1" ht="12.75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16"/>
      <c r="AB4" s="167"/>
      <c r="AC4" s="167"/>
      <c r="AD4" s="167"/>
      <c r="AE4" s="120"/>
      <c r="AF4" s="219" t="s">
        <v>354</v>
      </c>
      <c r="AG4" s="219"/>
      <c r="AH4" s="219"/>
      <c r="AI4" s="219"/>
      <c r="AJ4" s="219"/>
      <c r="AK4" s="219"/>
      <c r="AL4" s="219"/>
      <c r="AM4" s="219"/>
      <c r="AN4" s="219"/>
      <c r="AO4" s="219"/>
      <c r="AP4" s="116" t="s">
        <v>309</v>
      </c>
      <c r="AQ4" s="167"/>
      <c r="AR4" s="167"/>
      <c r="AS4" s="167"/>
      <c r="AT4" s="167"/>
      <c r="AU4" s="167"/>
      <c r="AV4" s="167"/>
      <c r="AW4" s="167"/>
      <c r="AX4" s="167"/>
      <c r="AY4" s="112" t="s">
        <v>307</v>
      </c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09"/>
      <c r="BQ4" s="219" t="s">
        <v>360</v>
      </c>
      <c r="BR4" s="219"/>
      <c r="BS4" s="219"/>
      <c r="BT4" s="219"/>
      <c r="BU4" s="219"/>
      <c r="BV4" s="219"/>
      <c r="BW4" s="219"/>
      <c r="BX4" s="219"/>
      <c r="BY4" s="219"/>
      <c r="BZ4" s="112" t="s">
        <v>309</v>
      </c>
      <c r="CA4" s="169"/>
      <c r="CB4" s="169"/>
      <c r="CC4" s="169"/>
      <c r="CD4" s="169"/>
      <c r="CE4" s="169"/>
      <c r="CF4" s="169"/>
      <c r="CG4" s="169"/>
      <c r="CH4" s="109"/>
      <c r="CI4" s="219" t="s">
        <v>354</v>
      </c>
      <c r="CJ4" s="219"/>
      <c r="CK4" s="219"/>
      <c r="CL4" s="219"/>
      <c r="CM4" s="219"/>
      <c r="CN4" s="219"/>
      <c r="CO4" s="219"/>
      <c r="CP4" s="219"/>
      <c r="CQ4" s="219"/>
      <c r="CR4" s="219"/>
      <c r="CS4" s="116" t="s">
        <v>309</v>
      </c>
      <c r="CT4" s="167"/>
      <c r="CU4" s="167"/>
      <c r="CV4" s="167"/>
      <c r="CW4" s="167"/>
      <c r="CX4" s="167"/>
      <c r="CY4" s="167"/>
      <c r="CZ4" s="167"/>
      <c r="DA4" s="167"/>
      <c r="DB4" s="112" t="s">
        <v>307</v>
      </c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09"/>
      <c r="DT4" s="219" t="s">
        <v>360</v>
      </c>
      <c r="DU4" s="219"/>
      <c r="DV4" s="219"/>
      <c r="DW4" s="219"/>
      <c r="DX4" s="219"/>
      <c r="DY4" s="219"/>
      <c r="DZ4" s="219"/>
      <c r="EA4" s="219"/>
      <c r="EB4" s="219"/>
      <c r="EC4" s="112" t="s">
        <v>309</v>
      </c>
      <c r="ED4" s="169"/>
      <c r="EE4" s="169"/>
      <c r="EF4" s="169"/>
      <c r="EG4" s="169"/>
      <c r="EH4" s="169"/>
      <c r="EI4" s="169"/>
      <c r="EJ4" s="169"/>
      <c r="EK4" s="109"/>
    </row>
    <row r="5" spans="1:141" s="28" customFormat="1" ht="12.75" customHeight="1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16"/>
      <c r="AB5" s="167"/>
      <c r="AC5" s="167"/>
      <c r="AD5" s="167"/>
      <c r="AE5" s="120"/>
      <c r="AF5" s="219" t="s">
        <v>355</v>
      </c>
      <c r="AG5" s="219"/>
      <c r="AH5" s="219"/>
      <c r="AI5" s="219"/>
      <c r="AJ5" s="219"/>
      <c r="AK5" s="219"/>
      <c r="AL5" s="219"/>
      <c r="AM5" s="219"/>
      <c r="AN5" s="219"/>
      <c r="AO5" s="219"/>
      <c r="AP5" s="116" t="s">
        <v>310</v>
      </c>
      <c r="AQ5" s="167"/>
      <c r="AR5" s="167"/>
      <c r="AS5" s="167"/>
      <c r="AT5" s="167"/>
      <c r="AU5" s="167"/>
      <c r="AV5" s="167"/>
      <c r="AW5" s="167"/>
      <c r="AX5" s="167"/>
      <c r="AY5" s="119" t="s">
        <v>308</v>
      </c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17"/>
      <c r="BQ5" s="219"/>
      <c r="BR5" s="219"/>
      <c r="BS5" s="219"/>
      <c r="BT5" s="219"/>
      <c r="BU5" s="219"/>
      <c r="BV5" s="219"/>
      <c r="BW5" s="219"/>
      <c r="BX5" s="219"/>
      <c r="BY5" s="219"/>
      <c r="BZ5" s="116" t="s">
        <v>310</v>
      </c>
      <c r="CA5" s="167"/>
      <c r="CB5" s="167"/>
      <c r="CC5" s="167"/>
      <c r="CD5" s="167"/>
      <c r="CE5" s="167"/>
      <c r="CF5" s="167"/>
      <c r="CG5" s="167"/>
      <c r="CH5" s="120"/>
      <c r="CI5" s="219" t="s">
        <v>355</v>
      </c>
      <c r="CJ5" s="219"/>
      <c r="CK5" s="219"/>
      <c r="CL5" s="219"/>
      <c r="CM5" s="219"/>
      <c r="CN5" s="219"/>
      <c r="CO5" s="219"/>
      <c r="CP5" s="219"/>
      <c r="CQ5" s="219"/>
      <c r="CR5" s="219"/>
      <c r="CS5" s="116" t="s">
        <v>310</v>
      </c>
      <c r="CT5" s="167"/>
      <c r="CU5" s="167"/>
      <c r="CV5" s="167"/>
      <c r="CW5" s="167"/>
      <c r="CX5" s="167"/>
      <c r="CY5" s="167"/>
      <c r="CZ5" s="167"/>
      <c r="DA5" s="167"/>
      <c r="DB5" s="119" t="s">
        <v>308</v>
      </c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17"/>
      <c r="DT5" s="219"/>
      <c r="DU5" s="219"/>
      <c r="DV5" s="219"/>
      <c r="DW5" s="219"/>
      <c r="DX5" s="219"/>
      <c r="DY5" s="219"/>
      <c r="DZ5" s="219"/>
      <c r="EA5" s="219"/>
      <c r="EB5" s="219"/>
      <c r="EC5" s="116" t="s">
        <v>310</v>
      </c>
      <c r="ED5" s="167"/>
      <c r="EE5" s="167"/>
      <c r="EF5" s="167"/>
      <c r="EG5" s="167"/>
      <c r="EH5" s="167"/>
      <c r="EI5" s="167"/>
      <c r="EJ5" s="167"/>
      <c r="EK5" s="120"/>
    </row>
    <row r="6" spans="1:141" s="28" customFormat="1" ht="12.75" customHeight="1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16"/>
      <c r="AB6" s="167"/>
      <c r="AC6" s="167"/>
      <c r="AD6" s="167"/>
      <c r="AE6" s="120"/>
      <c r="AF6" s="219" t="s">
        <v>356</v>
      </c>
      <c r="AG6" s="219"/>
      <c r="AH6" s="219"/>
      <c r="AI6" s="219"/>
      <c r="AJ6" s="219"/>
      <c r="AK6" s="219"/>
      <c r="AL6" s="219"/>
      <c r="AM6" s="219"/>
      <c r="AN6" s="219"/>
      <c r="AO6" s="219"/>
      <c r="AP6" s="116" t="s">
        <v>321</v>
      </c>
      <c r="AQ6" s="167"/>
      <c r="AR6" s="167"/>
      <c r="AS6" s="167"/>
      <c r="AT6" s="167"/>
      <c r="AU6" s="167"/>
      <c r="AV6" s="167"/>
      <c r="AW6" s="167"/>
      <c r="AX6" s="120"/>
      <c r="AY6" s="149" t="s">
        <v>139</v>
      </c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27"/>
      <c r="BQ6" s="219"/>
      <c r="BR6" s="219"/>
      <c r="BS6" s="219"/>
      <c r="BT6" s="219"/>
      <c r="BU6" s="219"/>
      <c r="BV6" s="219"/>
      <c r="BW6" s="219"/>
      <c r="BX6" s="219"/>
      <c r="BY6" s="219"/>
      <c r="BZ6" s="116" t="s">
        <v>361</v>
      </c>
      <c r="CA6" s="167"/>
      <c r="CB6" s="167"/>
      <c r="CC6" s="167"/>
      <c r="CD6" s="167"/>
      <c r="CE6" s="167"/>
      <c r="CF6" s="167"/>
      <c r="CG6" s="167"/>
      <c r="CH6" s="120"/>
      <c r="CI6" s="219" t="s">
        <v>356</v>
      </c>
      <c r="CJ6" s="219"/>
      <c r="CK6" s="219"/>
      <c r="CL6" s="219"/>
      <c r="CM6" s="219"/>
      <c r="CN6" s="219"/>
      <c r="CO6" s="219"/>
      <c r="CP6" s="219"/>
      <c r="CQ6" s="219"/>
      <c r="CR6" s="219"/>
      <c r="CS6" s="116" t="s">
        <v>321</v>
      </c>
      <c r="CT6" s="167"/>
      <c r="CU6" s="167"/>
      <c r="CV6" s="167"/>
      <c r="CW6" s="167"/>
      <c r="CX6" s="167"/>
      <c r="CY6" s="167"/>
      <c r="CZ6" s="167"/>
      <c r="DA6" s="120"/>
      <c r="DB6" s="149" t="s">
        <v>139</v>
      </c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27"/>
      <c r="DT6" s="219"/>
      <c r="DU6" s="219"/>
      <c r="DV6" s="219"/>
      <c r="DW6" s="219"/>
      <c r="DX6" s="219"/>
      <c r="DY6" s="219"/>
      <c r="DZ6" s="219"/>
      <c r="EA6" s="219"/>
      <c r="EB6" s="219"/>
      <c r="EC6" s="116" t="s">
        <v>361</v>
      </c>
      <c r="ED6" s="167"/>
      <c r="EE6" s="167"/>
      <c r="EF6" s="167"/>
      <c r="EG6" s="167"/>
      <c r="EH6" s="167"/>
      <c r="EI6" s="167"/>
      <c r="EJ6" s="167"/>
      <c r="EK6" s="120"/>
    </row>
    <row r="7" spans="1:141" s="28" customFormat="1" ht="12.75" customHeight="1" x14ac:dyDescent="0.2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116"/>
      <c r="AB7" s="167"/>
      <c r="AC7" s="167"/>
      <c r="AD7" s="167"/>
      <c r="AE7" s="120"/>
      <c r="AF7" s="219" t="s">
        <v>357</v>
      </c>
      <c r="AG7" s="219"/>
      <c r="AH7" s="219"/>
      <c r="AI7" s="219"/>
      <c r="AJ7" s="219"/>
      <c r="AK7" s="219"/>
      <c r="AL7" s="219"/>
      <c r="AM7" s="219"/>
      <c r="AN7" s="219"/>
      <c r="AO7" s="219"/>
      <c r="AP7" s="116" t="s">
        <v>322</v>
      </c>
      <c r="AQ7" s="167"/>
      <c r="AR7" s="167"/>
      <c r="AS7" s="167"/>
      <c r="AT7" s="167"/>
      <c r="AU7" s="167"/>
      <c r="AV7" s="167"/>
      <c r="AW7" s="167"/>
      <c r="AX7" s="120"/>
      <c r="AY7" s="219" t="s">
        <v>323</v>
      </c>
      <c r="AZ7" s="219"/>
      <c r="BA7" s="219"/>
      <c r="BB7" s="219"/>
      <c r="BC7" s="219"/>
      <c r="BD7" s="219"/>
      <c r="BE7" s="219"/>
      <c r="BF7" s="219"/>
      <c r="BG7" s="219"/>
      <c r="BH7" s="116" t="s">
        <v>315</v>
      </c>
      <c r="BI7" s="167"/>
      <c r="BJ7" s="167"/>
      <c r="BK7" s="167"/>
      <c r="BL7" s="167"/>
      <c r="BM7" s="167"/>
      <c r="BN7" s="167"/>
      <c r="BO7" s="167"/>
      <c r="BP7" s="120"/>
      <c r="BQ7" s="219"/>
      <c r="BR7" s="219"/>
      <c r="BS7" s="219"/>
      <c r="BT7" s="219"/>
      <c r="BU7" s="219"/>
      <c r="BV7" s="219"/>
      <c r="BW7" s="219"/>
      <c r="BX7" s="219"/>
      <c r="BY7" s="219"/>
      <c r="BZ7" s="116" t="s">
        <v>362</v>
      </c>
      <c r="CA7" s="167"/>
      <c r="CB7" s="167"/>
      <c r="CC7" s="167"/>
      <c r="CD7" s="167"/>
      <c r="CE7" s="167"/>
      <c r="CF7" s="167"/>
      <c r="CG7" s="167"/>
      <c r="CH7" s="120"/>
      <c r="CI7" s="219" t="s">
        <v>357</v>
      </c>
      <c r="CJ7" s="219"/>
      <c r="CK7" s="219"/>
      <c r="CL7" s="219"/>
      <c r="CM7" s="219"/>
      <c r="CN7" s="219"/>
      <c r="CO7" s="219"/>
      <c r="CP7" s="219"/>
      <c r="CQ7" s="219"/>
      <c r="CR7" s="219"/>
      <c r="CS7" s="116" t="s">
        <v>322</v>
      </c>
      <c r="CT7" s="167"/>
      <c r="CU7" s="167"/>
      <c r="CV7" s="167"/>
      <c r="CW7" s="167"/>
      <c r="CX7" s="167"/>
      <c r="CY7" s="167"/>
      <c r="CZ7" s="167"/>
      <c r="DA7" s="120"/>
      <c r="DB7" s="219" t="s">
        <v>323</v>
      </c>
      <c r="DC7" s="219"/>
      <c r="DD7" s="219"/>
      <c r="DE7" s="219"/>
      <c r="DF7" s="219"/>
      <c r="DG7" s="219"/>
      <c r="DH7" s="219"/>
      <c r="DI7" s="219"/>
      <c r="DJ7" s="219"/>
      <c r="DK7" s="116" t="s">
        <v>315</v>
      </c>
      <c r="DL7" s="167"/>
      <c r="DM7" s="167"/>
      <c r="DN7" s="167"/>
      <c r="DO7" s="167"/>
      <c r="DP7" s="167"/>
      <c r="DQ7" s="167"/>
      <c r="DR7" s="167"/>
      <c r="DS7" s="120"/>
      <c r="DT7" s="219"/>
      <c r="DU7" s="219"/>
      <c r="DV7" s="219"/>
      <c r="DW7" s="219"/>
      <c r="DX7" s="219"/>
      <c r="DY7" s="219"/>
      <c r="DZ7" s="219"/>
      <c r="EA7" s="219"/>
      <c r="EB7" s="219"/>
      <c r="EC7" s="116" t="s">
        <v>362</v>
      </c>
      <c r="ED7" s="167"/>
      <c r="EE7" s="167"/>
      <c r="EF7" s="167"/>
      <c r="EG7" s="167"/>
      <c r="EH7" s="167"/>
      <c r="EI7" s="167"/>
      <c r="EJ7" s="167"/>
      <c r="EK7" s="120"/>
    </row>
    <row r="8" spans="1:141" s="28" customFormat="1" ht="12.75" customHeight="1" x14ac:dyDescent="0.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116"/>
      <c r="AB8" s="167"/>
      <c r="AC8" s="167"/>
      <c r="AD8" s="167"/>
      <c r="AE8" s="120"/>
      <c r="AF8" s="219" t="s">
        <v>358</v>
      </c>
      <c r="AG8" s="219"/>
      <c r="AH8" s="219"/>
      <c r="AI8" s="219"/>
      <c r="AJ8" s="219"/>
      <c r="AK8" s="219"/>
      <c r="AL8" s="219"/>
      <c r="AM8" s="219"/>
      <c r="AN8" s="219"/>
      <c r="AO8" s="219"/>
      <c r="AP8" s="116"/>
      <c r="AQ8" s="167"/>
      <c r="AR8" s="167"/>
      <c r="AS8" s="167"/>
      <c r="AT8" s="167"/>
      <c r="AU8" s="167"/>
      <c r="AV8" s="167"/>
      <c r="AW8" s="167"/>
      <c r="AX8" s="120"/>
      <c r="AY8" s="219" t="s">
        <v>324</v>
      </c>
      <c r="AZ8" s="219"/>
      <c r="BA8" s="219"/>
      <c r="BB8" s="219"/>
      <c r="BC8" s="219"/>
      <c r="BD8" s="219"/>
      <c r="BE8" s="219"/>
      <c r="BF8" s="219"/>
      <c r="BG8" s="219"/>
      <c r="BH8" s="116" t="s">
        <v>366</v>
      </c>
      <c r="BI8" s="167"/>
      <c r="BJ8" s="167"/>
      <c r="BK8" s="167"/>
      <c r="BL8" s="167"/>
      <c r="BM8" s="167"/>
      <c r="BN8" s="167"/>
      <c r="BO8" s="167"/>
      <c r="BP8" s="120"/>
      <c r="BQ8" s="219"/>
      <c r="BR8" s="219"/>
      <c r="BS8" s="219"/>
      <c r="BT8" s="219"/>
      <c r="BU8" s="219"/>
      <c r="BV8" s="219"/>
      <c r="BW8" s="219"/>
      <c r="BX8" s="219"/>
      <c r="BY8" s="219"/>
      <c r="BZ8" s="116" t="s">
        <v>67</v>
      </c>
      <c r="CA8" s="167"/>
      <c r="CB8" s="167"/>
      <c r="CC8" s="167"/>
      <c r="CD8" s="167"/>
      <c r="CE8" s="167"/>
      <c r="CF8" s="167"/>
      <c r="CG8" s="167"/>
      <c r="CH8" s="120"/>
      <c r="CI8" s="219" t="s">
        <v>358</v>
      </c>
      <c r="CJ8" s="219"/>
      <c r="CK8" s="219"/>
      <c r="CL8" s="219"/>
      <c r="CM8" s="219"/>
      <c r="CN8" s="219"/>
      <c r="CO8" s="219"/>
      <c r="CP8" s="219"/>
      <c r="CQ8" s="219"/>
      <c r="CR8" s="219"/>
      <c r="CS8" s="116"/>
      <c r="CT8" s="167"/>
      <c r="CU8" s="167"/>
      <c r="CV8" s="167"/>
      <c r="CW8" s="167"/>
      <c r="CX8" s="167"/>
      <c r="CY8" s="167"/>
      <c r="CZ8" s="167"/>
      <c r="DA8" s="120"/>
      <c r="DB8" s="219" t="s">
        <v>324</v>
      </c>
      <c r="DC8" s="219"/>
      <c r="DD8" s="219"/>
      <c r="DE8" s="219"/>
      <c r="DF8" s="219"/>
      <c r="DG8" s="219"/>
      <c r="DH8" s="219"/>
      <c r="DI8" s="219"/>
      <c r="DJ8" s="219"/>
      <c r="DK8" s="116" t="s">
        <v>366</v>
      </c>
      <c r="DL8" s="167"/>
      <c r="DM8" s="167"/>
      <c r="DN8" s="167"/>
      <c r="DO8" s="167"/>
      <c r="DP8" s="167"/>
      <c r="DQ8" s="167"/>
      <c r="DR8" s="167"/>
      <c r="DS8" s="120"/>
      <c r="DT8" s="219"/>
      <c r="DU8" s="219"/>
      <c r="DV8" s="219"/>
      <c r="DW8" s="219"/>
      <c r="DX8" s="219"/>
      <c r="DY8" s="219"/>
      <c r="DZ8" s="219"/>
      <c r="EA8" s="219"/>
      <c r="EB8" s="219"/>
      <c r="EC8" s="116" t="s">
        <v>67</v>
      </c>
      <c r="ED8" s="167"/>
      <c r="EE8" s="167"/>
      <c r="EF8" s="167"/>
      <c r="EG8" s="167"/>
      <c r="EH8" s="167"/>
      <c r="EI8" s="167"/>
      <c r="EJ8" s="167"/>
      <c r="EK8" s="120"/>
    </row>
    <row r="9" spans="1:141" s="28" customFormat="1" ht="12.75" customHeight="1" x14ac:dyDescent="0.2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116"/>
      <c r="AB9" s="167"/>
      <c r="AC9" s="167"/>
      <c r="AD9" s="167"/>
      <c r="AE9" s="120"/>
      <c r="AF9" s="219" t="s">
        <v>359</v>
      </c>
      <c r="AG9" s="219"/>
      <c r="AH9" s="219"/>
      <c r="AI9" s="219"/>
      <c r="AJ9" s="219"/>
      <c r="AK9" s="219"/>
      <c r="AL9" s="219"/>
      <c r="AM9" s="219"/>
      <c r="AN9" s="219"/>
      <c r="AO9" s="219"/>
      <c r="AP9" s="116"/>
      <c r="AQ9" s="167"/>
      <c r="AR9" s="167"/>
      <c r="AS9" s="167"/>
      <c r="AT9" s="167"/>
      <c r="AU9" s="167"/>
      <c r="AV9" s="167"/>
      <c r="AW9" s="167"/>
      <c r="AX9" s="120"/>
      <c r="AY9" s="219"/>
      <c r="AZ9" s="219"/>
      <c r="BA9" s="219"/>
      <c r="BB9" s="219"/>
      <c r="BC9" s="219"/>
      <c r="BD9" s="219"/>
      <c r="BE9" s="219"/>
      <c r="BF9" s="219"/>
      <c r="BG9" s="219"/>
      <c r="BH9" s="116" t="s">
        <v>367</v>
      </c>
      <c r="BI9" s="167"/>
      <c r="BJ9" s="167"/>
      <c r="BK9" s="167"/>
      <c r="BL9" s="167"/>
      <c r="BM9" s="167"/>
      <c r="BN9" s="167"/>
      <c r="BO9" s="167"/>
      <c r="BP9" s="120"/>
      <c r="BQ9" s="219"/>
      <c r="BR9" s="219"/>
      <c r="BS9" s="219"/>
      <c r="BT9" s="219"/>
      <c r="BU9" s="219"/>
      <c r="BV9" s="219"/>
      <c r="BW9" s="219"/>
      <c r="BX9" s="219"/>
      <c r="BY9" s="219"/>
      <c r="BZ9" s="116"/>
      <c r="CA9" s="167"/>
      <c r="CB9" s="167"/>
      <c r="CC9" s="167"/>
      <c r="CD9" s="167"/>
      <c r="CE9" s="167"/>
      <c r="CF9" s="167"/>
      <c r="CG9" s="167"/>
      <c r="CH9" s="120"/>
      <c r="CI9" s="219" t="s">
        <v>359</v>
      </c>
      <c r="CJ9" s="219"/>
      <c r="CK9" s="219"/>
      <c r="CL9" s="219"/>
      <c r="CM9" s="219"/>
      <c r="CN9" s="219"/>
      <c r="CO9" s="219"/>
      <c r="CP9" s="219"/>
      <c r="CQ9" s="219"/>
      <c r="CR9" s="219"/>
      <c r="CS9" s="116"/>
      <c r="CT9" s="167"/>
      <c r="CU9" s="167"/>
      <c r="CV9" s="167"/>
      <c r="CW9" s="167"/>
      <c r="CX9" s="167"/>
      <c r="CY9" s="167"/>
      <c r="CZ9" s="167"/>
      <c r="DA9" s="120"/>
      <c r="DB9" s="219"/>
      <c r="DC9" s="219"/>
      <c r="DD9" s="219"/>
      <c r="DE9" s="219"/>
      <c r="DF9" s="219"/>
      <c r="DG9" s="219"/>
      <c r="DH9" s="219"/>
      <c r="DI9" s="219"/>
      <c r="DJ9" s="219"/>
      <c r="DK9" s="116" t="s">
        <v>367</v>
      </c>
      <c r="DL9" s="167"/>
      <c r="DM9" s="167"/>
      <c r="DN9" s="167"/>
      <c r="DO9" s="167"/>
      <c r="DP9" s="167"/>
      <c r="DQ9" s="167"/>
      <c r="DR9" s="167"/>
      <c r="DS9" s="120"/>
      <c r="DT9" s="219"/>
      <c r="DU9" s="219"/>
      <c r="DV9" s="219"/>
      <c r="DW9" s="219"/>
      <c r="DX9" s="219"/>
      <c r="DY9" s="219"/>
      <c r="DZ9" s="219"/>
      <c r="EA9" s="219"/>
      <c r="EB9" s="219"/>
      <c r="EC9" s="116"/>
      <c r="ED9" s="167"/>
      <c r="EE9" s="167"/>
      <c r="EF9" s="167"/>
      <c r="EG9" s="167"/>
      <c r="EH9" s="167"/>
      <c r="EI9" s="167"/>
      <c r="EJ9" s="167"/>
      <c r="EK9" s="120"/>
    </row>
    <row r="10" spans="1:141" s="28" customFormat="1" ht="12.75" customHeight="1" x14ac:dyDescent="0.2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16"/>
      <c r="AB10" s="167"/>
      <c r="AC10" s="167"/>
      <c r="AD10" s="167"/>
      <c r="AE10" s="120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16"/>
      <c r="AQ10" s="167"/>
      <c r="AR10" s="167"/>
      <c r="AS10" s="167"/>
      <c r="AT10" s="167"/>
      <c r="AU10" s="167"/>
      <c r="AV10" s="167"/>
      <c r="AW10" s="167"/>
      <c r="AX10" s="120"/>
      <c r="AY10" s="167"/>
      <c r="AZ10" s="167"/>
      <c r="BA10" s="167"/>
      <c r="BB10" s="167"/>
      <c r="BC10" s="167"/>
      <c r="BD10" s="167"/>
      <c r="BE10" s="167"/>
      <c r="BF10" s="167"/>
      <c r="BG10" s="167"/>
      <c r="BH10" s="116" t="s">
        <v>368</v>
      </c>
      <c r="BI10" s="167"/>
      <c r="BJ10" s="167"/>
      <c r="BK10" s="167"/>
      <c r="BL10" s="167"/>
      <c r="BM10" s="167"/>
      <c r="BN10" s="167"/>
      <c r="BO10" s="167"/>
      <c r="BP10" s="120"/>
      <c r="BQ10" s="167"/>
      <c r="BR10" s="167"/>
      <c r="BS10" s="167"/>
      <c r="BT10" s="167"/>
      <c r="BU10" s="167"/>
      <c r="BV10" s="167"/>
      <c r="BW10" s="167"/>
      <c r="BX10" s="167"/>
      <c r="BY10" s="167"/>
      <c r="BZ10" s="116"/>
      <c r="CA10" s="167"/>
      <c r="CB10" s="167"/>
      <c r="CC10" s="167"/>
      <c r="CD10" s="167"/>
      <c r="CE10" s="167"/>
      <c r="CF10" s="167"/>
      <c r="CG10" s="167"/>
      <c r="CH10" s="120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16"/>
      <c r="CT10" s="167"/>
      <c r="CU10" s="167"/>
      <c r="CV10" s="167"/>
      <c r="CW10" s="167"/>
      <c r="CX10" s="167"/>
      <c r="CY10" s="167"/>
      <c r="CZ10" s="167"/>
      <c r="DA10" s="120"/>
      <c r="DB10" s="167"/>
      <c r="DC10" s="167"/>
      <c r="DD10" s="167"/>
      <c r="DE10" s="167"/>
      <c r="DF10" s="167"/>
      <c r="DG10" s="167"/>
      <c r="DH10" s="167"/>
      <c r="DI10" s="167"/>
      <c r="DJ10" s="167"/>
      <c r="DK10" s="116" t="s">
        <v>368</v>
      </c>
      <c r="DL10" s="167"/>
      <c r="DM10" s="167"/>
      <c r="DN10" s="167"/>
      <c r="DO10" s="167"/>
      <c r="DP10" s="167"/>
      <c r="DQ10" s="167"/>
      <c r="DR10" s="167"/>
      <c r="DS10" s="120"/>
      <c r="DT10" s="167"/>
      <c r="DU10" s="167"/>
      <c r="DV10" s="167"/>
      <c r="DW10" s="167"/>
      <c r="DX10" s="167"/>
      <c r="DY10" s="167"/>
      <c r="DZ10" s="167"/>
      <c r="EA10" s="167"/>
      <c r="EB10" s="167"/>
      <c r="EC10" s="116"/>
      <c r="ED10" s="167"/>
      <c r="EE10" s="167"/>
      <c r="EF10" s="167"/>
      <c r="EG10" s="167"/>
      <c r="EH10" s="167"/>
      <c r="EI10" s="167"/>
      <c r="EJ10" s="167"/>
      <c r="EK10" s="120"/>
    </row>
    <row r="11" spans="1:141" s="28" customFormat="1" ht="12.75" customHeight="1" x14ac:dyDescent="0.2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16"/>
      <c r="AB11" s="167"/>
      <c r="AC11" s="167"/>
      <c r="AD11" s="167"/>
      <c r="AE11" s="120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16"/>
      <c r="AQ11" s="167"/>
      <c r="AR11" s="167"/>
      <c r="AS11" s="167"/>
      <c r="AT11" s="167"/>
      <c r="AU11" s="167"/>
      <c r="AV11" s="167"/>
      <c r="AW11" s="167"/>
      <c r="AX11" s="120"/>
      <c r="AY11" s="167"/>
      <c r="AZ11" s="167"/>
      <c r="BA11" s="167"/>
      <c r="BB11" s="167"/>
      <c r="BC11" s="167"/>
      <c r="BD11" s="167"/>
      <c r="BE11" s="167"/>
      <c r="BF11" s="167"/>
      <c r="BG11" s="167"/>
      <c r="BH11" s="116" t="s">
        <v>369</v>
      </c>
      <c r="BI11" s="167"/>
      <c r="BJ11" s="167"/>
      <c r="BK11" s="167"/>
      <c r="BL11" s="167"/>
      <c r="BM11" s="167"/>
      <c r="BN11" s="167"/>
      <c r="BO11" s="167"/>
      <c r="BP11" s="120"/>
      <c r="BQ11" s="167"/>
      <c r="BR11" s="167"/>
      <c r="BS11" s="167"/>
      <c r="BT11" s="167"/>
      <c r="BU11" s="167"/>
      <c r="BV11" s="167"/>
      <c r="BW11" s="167"/>
      <c r="BX11" s="167"/>
      <c r="BY11" s="167"/>
      <c r="BZ11" s="116"/>
      <c r="CA11" s="167"/>
      <c r="CB11" s="167"/>
      <c r="CC11" s="167"/>
      <c r="CD11" s="167"/>
      <c r="CE11" s="167"/>
      <c r="CF11" s="167"/>
      <c r="CG11" s="167"/>
      <c r="CH11" s="120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16"/>
      <c r="CT11" s="167"/>
      <c r="CU11" s="167"/>
      <c r="CV11" s="167"/>
      <c r="CW11" s="167"/>
      <c r="CX11" s="167"/>
      <c r="CY11" s="167"/>
      <c r="CZ11" s="167"/>
      <c r="DA11" s="120"/>
      <c r="DB11" s="167"/>
      <c r="DC11" s="167"/>
      <c r="DD11" s="167"/>
      <c r="DE11" s="167"/>
      <c r="DF11" s="167"/>
      <c r="DG11" s="167"/>
      <c r="DH11" s="167"/>
      <c r="DI11" s="167"/>
      <c r="DJ11" s="167"/>
      <c r="DK11" s="116" t="s">
        <v>369</v>
      </c>
      <c r="DL11" s="167"/>
      <c r="DM11" s="167"/>
      <c r="DN11" s="167"/>
      <c r="DO11" s="167"/>
      <c r="DP11" s="167"/>
      <c r="DQ11" s="167"/>
      <c r="DR11" s="167"/>
      <c r="DS11" s="120"/>
      <c r="DT11" s="167"/>
      <c r="DU11" s="167"/>
      <c r="DV11" s="167"/>
      <c r="DW11" s="167"/>
      <c r="DX11" s="167"/>
      <c r="DY11" s="167"/>
      <c r="DZ11" s="167"/>
      <c r="EA11" s="167"/>
      <c r="EB11" s="167"/>
      <c r="EC11" s="119"/>
      <c r="ED11" s="168"/>
      <c r="EE11" s="168"/>
      <c r="EF11" s="168"/>
      <c r="EG11" s="168"/>
      <c r="EH11" s="168"/>
      <c r="EI11" s="168"/>
      <c r="EJ11" s="168"/>
      <c r="EK11" s="117"/>
    </row>
    <row r="12" spans="1:141" s="28" customFormat="1" ht="13.5" thickBot="1" x14ac:dyDescent="0.25">
      <c r="A12" s="127">
        <v>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0">
        <v>2</v>
      </c>
      <c r="AB12" s="110"/>
      <c r="AC12" s="110"/>
      <c r="AD12" s="110"/>
      <c r="AE12" s="110"/>
      <c r="AF12" s="110">
        <v>17</v>
      </c>
      <c r="AG12" s="110"/>
      <c r="AH12" s="110"/>
      <c r="AI12" s="110"/>
      <c r="AJ12" s="110"/>
      <c r="AK12" s="110"/>
      <c r="AL12" s="110"/>
      <c r="AM12" s="110"/>
      <c r="AN12" s="110"/>
      <c r="AO12" s="110"/>
      <c r="AP12" s="110">
        <v>18</v>
      </c>
      <c r="AQ12" s="110"/>
      <c r="AR12" s="110"/>
      <c r="AS12" s="110"/>
      <c r="AT12" s="110"/>
      <c r="AU12" s="110"/>
      <c r="AV12" s="110"/>
      <c r="AW12" s="110"/>
      <c r="AX12" s="110"/>
      <c r="AY12" s="110">
        <v>19</v>
      </c>
      <c r="AZ12" s="110"/>
      <c r="BA12" s="110"/>
      <c r="BB12" s="110"/>
      <c r="BC12" s="110"/>
      <c r="BD12" s="110"/>
      <c r="BE12" s="110"/>
      <c r="BF12" s="110"/>
      <c r="BG12" s="110"/>
      <c r="BH12" s="110">
        <v>20</v>
      </c>
      <c r="BI12" s="110"/>
      <c r="BJ12" s="110"/>
      <c r="BK12" s="110"/>
      <c r="BL12" s="110"/>
      <c r="BM12" s="110"/>
      <c r="BN12" s="110"/>
      <c r="BO12" s="110"/>
      <c r="BP12" s="110"/>
      <c r="BQ12" s="110">
        <v>21</v>
      </c>
      <c r="BR12" s="110"/>
      <c r="BS12" s="110"/>
      <c r="BT12" s="110"/>
      <c r="BU12" s="110"/>
      <c r="BV12" s="110"/>
      <c r="BW12" s="110"/>
      <c r="BX12" s="110"/>
      <c r="BY12" s="110"/>
      <c r="BZ12" s="110">
        <v>22</v>
      </c>
      <c r="CA12" s="110"/>
      <c r="CB12" s="110"/>
      <c r="CC12" s="110"/>
      <c r="CD12" s="110"/>
      <c r="CE12" s="110"/>
      <c r="CF12" s="110"/>
      <c r="CG12" s="110"/>
      <c r="CH12" s="110"/>
      <c r="CI12" s="110">
        <v>23</v>
      </c>
      <c r="CJ12" s="110"/>
      <c r="CK12" s="110"/>
      <c r="CL12" s="110"/>
      <c r="CM12" s="110"/>
      <c r="CN12" s="110"/>
      <c r="CO12" s="110"/>
      <c r="CP12" s="110"/>
      <c r="CQ12" s="110"/>
      <c r="CR12" s="110"/>
      <c r="CS12" s="110">
        <v>24</v>
      </c>
      <c r="CT12" s="110"/>
      <c r="CU12" s="110"/>
      <c r="CV12" s="110"/>
      <c r="CW12" s="110"/>
      <c r="CX12" s="110"/>
      <c r="CY12" s="110"/>
      <c r="CZ12" s="110"/>
      <c r="DA12" s="110"/>
      <c r="DB12" s="110">
        <v>25</v>
      </c>
      <c r="DC12" s="110"/>
      <c r="DD12" s="110"/>
      <c r="DE12" s="110"/>
      <c r="DF12" s="110"/>
      <c r="DG12" s="110"/>
      <c r="DH12" s="110"/>
      <c r="DI12" s="110"/>
      <c r="DJ12" s="110"/>
      <c r="DK12" s="110">
        <v>26</v>
      </c>
      <c r="DL12" s="110"/>
      <c r="DM12" s="110"/>
      <c r="DN12" s="110"/>
      <c r="DO12" s="110"/>
      <c r="DP12" s="110"/>
      <c r="DQ12" s="110"/>
      <c r="DR12" s="110"/>
      <c r="DS12" s="110"/>
      <c r="DT12" s="110">
        <v>27</v>
      </c>
      <c r="DU12" s="110"/>
      <c r="DV12" s="110"/>
      <c r="DW12" s="110"/>
      <c r="DX12" s="110"/>
      <c r="DY12" s="110"/>
      <c r="DZ12" s="110"/>
      <c r="EA12" s="110"/>
      <c r="EB12" s="110"/>
      <c r="EC12" s="110">
        <v>28</v>
      </c>
      <c r="ED12" s="110"/>
      <c r="EE12" s="110"/>
      <c r="EF12" s="110"/>
      <c r="EG12" s="110"/>
      <c r="EH12" s="110"/>
      <c r="EI12" s="110"/>
      <c r="EJ12" s="110"/>
      <c r="EK12" s="112"/>
    </row>
    <row r="13" spans="1:141" s="28" customFormat="1" ht="12.75" customHeight="1" x14ac:dyDescent="0.2">
      <c r="A13" s="76" t="s">
        <v>882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105" t="s">
        <v>44</v>
      </c>
      <c r="AB13" s="106"/>
      <c r="AC13" s="106"/>
      <c r="AD13" s="106"/>
      <c r="AE13" s="106"/>
      <c r="AF13" s="124">
        <f>Лист12!BJ18</f>
        <v>447400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4">
        <f>Лист12!BR18</f>
        <v>235900</v>
      </c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6"/>
    </row>
    <row r="14" spans="1:141" s="28" customFormat="1" ht="12.75" customHeight="1" x14ac:dyDescent="0.2">
      <c r="A14" s="131" t="s">
        <v>282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79" t="s">
        <v>287</v>
      </c>
      <c r="AB14" s="80"/>
      <c r="AC14" s="80"/>
      <c r="AD14" s="80"/>
      <c r="AE14" s="80"/>
      <c r="AF14" s="115">
        <f>Лист12!BJ19</f>
        <v>447400</v>
      </c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15">
        <f>CI13</f>
        <v>235900</v>
      </c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customHeight="1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9"/>
      <c r="AB15" s="80"/>
      <c r="AC15" s="80"/>
      <c r="AD15" s="80"/>
      <c r="AE15" s="80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customHeight="1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9"/>
      <c r="AB16" s="80"/>
      <c r="AC16" s="80"/>
      <c r="AD16" s="80"/>
      <c r="AE16" s="80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customHeight="1" x14ac:dyDescent="0.2">
      <c r="A17" s="75" t="s">
        <v>883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9" t="s">
        <v>45</v>
      </c>
      <c r="AB17" s="80"/>
      <c r="AC17" s="80"/>
      <c r="AD17" s="80"/>
      <c r="AE17" s="80"/>
      <c r="AF17" s="115">
        <f>Лист12!BJ22</f>
        <v>650000</v>
      </c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15">
        <f>Лист12!BR22</f>
        <v>224100</v>
      </c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customHeight="1" x14ac:dyDescent="0.2">
      <c r="A18" s="131" t="s">
        <v>282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79" t="s">
        <v>286</v>
      </c>
      <c r="AB18" s="80"/>
      <c r="AC18" s="80"/>
      <c r="AD18" s="80"/>
      <c r="AE18" s="80"/>
      <c r="AF18" s="115">
        <f>AF17</f>
        <v>650000</v>
      </c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15">
        <f>CI17</f>
        <v>224100</v>
      </c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9"/>
      <c r="AB19" s="80"/>
      <c r="AC19" s="80"/>
      <c r="AD19" s="80"/>
      <c r="AE19" s="80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customHeight="1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9"/>
      <c r="AB20" s="80"/>
      <c r="AC20" s="80"/>
      <c r="AD20" s="80"/>
      <c r="AE20" s="80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customHeight="1" x14ac:dyDescent="0.2">
      <c r="A21" s="121" t="s">
        <v>284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79" t="s">
        <v>174</v>
      </c>
      <c r="AB21" s="80"/>
      <c r="AC21" s="80"/>
      <c r="AD21" s="80"/>
      <c r="AE21" s="80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15">
        <f>Лист12!BR26</f>
        <v>260400</v>
      </c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customHeight="1" x14ac:dyDescent="0.2">
      <c r="A22" s="75" t="s">
        <v>884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9"/>
      <c r="AB22" s="80"/>
      <c r="AC22" s="80"/>
      <c r="AD22" s="80"/>
      <c r="AE22" s="80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customHeight="1" x14ac:dyDescent="0.2">
      <c r="A23" s="131" t="s">
        <v>282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79" t="s">
        <v>427</v>
      </c>
      <c r="AB23" s="80"/>
      <c r="AC23" s="80"/>
      <c r="AD23" s="80"/>
      <c r="AE23" s="80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15">
        <f>CI21</f>
        <v>260400</v>
      </c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customHeight="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9"/>
      <c r="AB24" s="80"/>
      <c r="AC24" s="80"/>
      <c r="AD24" s="80"/>
      <c r="AE24" s="80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customHeigh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9"/>
      <c r="AB25" s="80"/>
      <c r="AC25" s="80"/>
      <c r="AD25" s="80"/>
      <c r="AE25" s="80"/>
      <c r="AF25" s="115">
        <f>AF17+AF13</f>
        <v>1097400</v>
      </c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15">
        <f>CI21+CI17+CI13</f>
        <v>720400</v>
      </c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customHeight="1" thickBot="1" x14ac:dyDescent="0.25">
      <c r="A26" s="147" t="s">
        <v>42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62" t="s">
        <v>46</v>
      </c>
      <c r="AB26" s="163"/>
      <c r="AC26" s="163"/>
      <c r="AD26" s="163"/>
      <c r="AE26" s="163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55"/>
    </row>
    <row r="27" spans="1:141" s="25" customFormat="1" ht="8.25" x14ac:dyDescent="0.15"/>
    <row r="28" spans="1:141" s="28" customFormat="1" ht="12.75" customHeight="1" x14ac:dyDescent="0.2">
      <c r="A28" s="169" t="s">
        <v>248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12" t="s">
        <v>22</v>
      </c>
      <c r="AB28" s="169"/>
      <c r="AC28" s="169"/>
      <c r="AD28" s="169"/>
      <c r="AE28" s="109"/>
      <c r="AF28" s="232" t="s">
        <v>351</v>
      </c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</row>
    <row r="29" spans="1:141" s="28" customFormat="1" ht="12.75" customHeight="1" x14ac:dyDescent="0.2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116" t="s">
        <v>25</v>
      </c>
      <c r="AB29" s="167"/>
      <c r="AC29" s="167"/>
      <c r="AD29" s="167"/>
      <c r="AE29" s="120"/>
      <c r="AF29" s="149" t="s">
        <v>139</v>
      </c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</row>
    <row r="30" spans="1:141" s="28" customFormat="1" ht="12.75" customHeight="1" x14ac:dyDescent="0.2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116"/>
      <c r="AB30" s="167"/>
      <c r="AC30" s="167"/>
      <c r="AD30" s="167"/>
      <c r="AE30" s="120"/>
      <c r="AF30" s="114" t="s">
        <v>363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2" t="s">
        <v>364</v>
      </c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</row>
    <row r="31" spans="1:141" s="28" customFormat="1" ht="12.75" customHeight="1" x14ac:dyDescent="0.2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116"/>
      <c r="AB31" s="167"/>
      <c r="AC31" s="167"/>
      <c r="AD31" s="167"/>
      <c r="AE31" s="120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 t="s">
        <v>365</v>
      </c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9"/>
    </row>
    <row r="32" spans="1:141" s="28" customFormat="1" ht="12.75" customHeight="1" x14ac:dyDescent="0.2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116"/>
      <c r="AB32" s="167"/>
      <c r="AC32" s="167"/>
      <c r="AD32" s="167"/>
      <c r="AE32" s="120"/>
      <c r="AF32" s="219" t="s">
        <v>354</v>
      </c>
      <c r="AG32" s="219"/>
      <c r="AH32" s="219"/>
      <c r="AI32" s="219"/>
      <c r="AJ32" s="219"/>
      <c r="AK32" s="219"/>
      <c r="AL32" s="219"/>
      <c r="AM32" s="219"/>
      <c r="AN32" s="219"/>
      <c r="AO32" s="219"/>
      <c r="AP32" s="116" t="s">
        <v>309</v>
      </c>
      <c r="AQ32" s="167"/>
      <c r="AR32" s="167"/>
      <c r="AS32" s="167"/>
      <c r="AT32" s="167"/>
      <c r="AU32" s="167"/>
      <c r="AV32" s="167"/>
      <c r="AW32" s="167"/>
      <c r="AX32" s="167"/>
      <c r="AY32" s="112" t="s">
        <v>307</v>
      </c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09"/>
      <c r="BQ32" s="219" t="s">
        <v>360</v>
      </c>
      <c r="BR32" s="219"/>
      <c r="BS32" s="219"/>
      <c r="BT32" s="219"/>
      <c r="BU32" s="219"/>
      <c r="BV32" s="219"/>
      <c r="BW32" s="219"/>
      <c r="BX32" s="219"/>
      <c r="BY32" s="219"/>
      <c r="BZ32" s="112" t="s">
        <v>309</v>
      </c>
      <c r="CA32" s="169"/>
      <c r="CB32" s="169"/>
      <c r="CC32" s="169"/>
      <c r="CD32" s="169"/>
      <c r="CE32" s="169"/>
      <c r="CF32" s="169"/>
      <c r="CG32" s="169"/>
      <c r="CH32" s="109"/>
      <c r="CI32" s="219" t="s">
        <v>354</v>
      </c>
      <c r="CJ32" s="219"/>
      <c r="CK32" s="219"/>
      <c r="CL32" s="219"/>
      <c r="CM32" s="219"/>
      <c r="CN32" s="219"/>
      <c r="CO32" s="219"/>
      <c r="CP32" s="219"/>
      <c r="CQ32" s="219"/>
      <c r="CR32" s="219"/>
      <c r="CS32" s="116" t="s">
        <v>309</v>
      </c>
      <c r="CT32" s="167"/>
      <c r="CU32" s="167"/>
      <c r="CV32" s="167"/>
      <c r="CW32" s="167"/>
      <c r="CX32" s="167"/>
      <c r="CY32" s="167"/>
      <c r="CZ32" s="167"/>
      <c r="DA32" s="167"/>
      <c r="DB32" s="112" t="s">
        <v>307</v>
      </c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09"/>
      <c r="DT32" s="219" t="s">
        <v>360</v>
      </c>
      <c r="DU32" s="219"/>
      <c r="DV32" s="219"/>
      <c r="DW32" s="219"/>
      <c r="DX32" s="219"/>
      <c r="DY32" s="219"/>
      <c r="DZ32" s="219"/>
      <c r="EA32" s="219"/>
      <c r="EB32" s="219"/>
      <c r="EC32" s="112" t="s">
        <v>309</v>
      </c>
      <c r="ED32" s="169"/>
      <c r="EE32" s="169"/>
      <c r="EF32" s="169"/>
      <c r="EG32" s="169"/>
      <c r="EH32" s="169"/>
      <c r="EI32" s="169"/>
      <c r="EJ32" s="169"/>
      <c r="EK32" s="169"/>
    </row>
    <row r="33" spans="1:141" s="28" customFormat="1" ht="12.75" customHeight="1" x14ac:dyDescent="0.2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116"/>
      <c r="AB33" s="167"/>
      <c r="AC33" s="167"/>
      <c r="AD33" s="167"/>
      <c r="AE33" s="120"/>
      <c r="AF33" s="219" t="s">
        <v>355</v>
      </c>
      <c r="AG33" s="219"/>
      <c r="AH33" s="219"/>
      <c r="AI33" s="219"/>
      <c r="AJ33" s="219"/>
      <c r="AK33" s="219"/>
      <c r="AL33" s="219"/>
      <c r="AM33" s="219"/>
      <c r="AN33" s="219"/>
      <c r="AO33" s="219"/>
      <c r="AP33" s="116" t="s">
        <v>310</v>
      </c>
      <c r="AQ33" s="167"/>
      <c r="AR33" s="167"/>
      <c r="AS33" s="167"/>
      <c r="AT33" s="167"/>
      <c r="AU33" s="167"/>
      <c r="AV33" s="167"/>
      <c r="AW33" s="167"/>
      <c r="AX33" s="167"/>
      <c r="AY33" s="116" t="s">
        <v>370</v>
      </c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20"/>
      <c r="BQ33" s="219"/>
      <c r="BR33" s="219"/>
      <c r="BS33" s="219"/>
      <c r="BT33" s="219"/>
      <c r="BU33" s="219"/>
      <c r="BV33" s="219"/>
      <c r="BW33" s="219"/>
      <c r="BX33" s="219"/>
      <c r="BY33" s="219"/>
      <c r="BZ33" s="116" t="s">
        <v>310</v>
      </c>
      <c r="CA33" s="167"/>
      <c r="CB33" s="167"/>
      <c r="CC33" s="167"/>
      <c r="CD33" s="167"/>
      <c r="CE33" s="167"/>
      <c r="CF33" s="167"/>
      <c r="CG33" s="167"/>
      <c r="CH33" s="120"/>
      <c r="CI33" s="219" t="s">
        <v>355</v>
      </c>
      <c r="CJ33" s="219"/>
      <c r="CK33" s="219"/>
      <c r="CL33" s="219"/>
      <c r="CM33" s="219"/>
      <c r="CN33" s="219"/>
      <c r="CO33" s="219"/>
      <c r="CP33" s="219"/>
      <c r="CQ33" s="219"/>
      <c r="CR33" s="219"/>
      <c r="CS33" s="116" t="s">
        <v>310</v>
      </c>
      <c r="CT33" s="167"/>
      <c r="CU33" s="167"/>
      <c r="CV33" s="167"/>
      <c r="CW33" s="167"/>
      <c r="CX33" s="167"/>
      <c r="CY33" s="167"/>
      <c r="CZ33" s="167"/>
      <c r="DA33" s="167"/>
      <c r="DB33" s="116" t="s">
        <v>370</v>
      </c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20"/>
      <c r="DT33" s="219"/>
      <c r="DU33" s="219"/>
      <c r="DV33" s="219"/>
      <c r="DW33" s="219"/>
      <c r="DX33" s="219"/>
      <c r="DY33" s="219"/>
      <c r="DZ33" s="219"/>
      <c r="EA33" s="219"/>
      <c r="EB33" s="219"/>
      <c r="EC33" s="116" t="s">
        <v>310</v>
      </c>
      <c r="ED33" s="167"/>
      <c r="EE33" s="167"/>
      <c r="EF33" s="167"/>
      <c r="EG33" s="167"/>
      <c r="EH33" s="167"/>
      <c r="EI33" s="167"/>
      <c r="EJ33" s="167"/>
      <c r="EK33" s="167"/>
    </row>
    <row r="34" spans="1:141" s="28" customFormat="1" ht="12.75" customHeight="1" x14ac:dyDescent="0.2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116"/>
      <c r="AB34" s="167"/>
      <c r="AC34" s="167"/>
      <c r="AD34" s="167"/>
      <c r="AE34" s="120"/>
      <c r="AF34" s="219" t="s">
        <v>356</v>
      </c>
      <c r="AG34" s="219"/>
      <c r="AH34" s="219"/>
      <c r="AI34" s="219"/>
      <c r="AJ34" s="219"/>
      <c r="AK34" s="219"/>
      <c r="AL34" s="219"/>
      <c r="AM34" s="219"/>
      <c r="AN34" s="219"/>
      <c r="AO34" s="219"/>
      <c r="AP34" s="116" t="s">
        <v>321</v>
      </c>
      <c r="AQ34" s="167"/>
      <c r="AR34" s="167"/>
      <c r="AS34" s="167"/>
      <c r="AT34" s="167"/>
      <c r="AU34" s="167"/>
      <c r="AV34" s="167"/>
      <c r="AW34" s="167"/>
      <c r="AX34" s="120"/>
      <c r="AY34" s="119" t="s">
        <v>139</v>
      </c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17"/>
      <c r="BQ34" s="219"/>
      <c r="BR34" s="219"/>
      <c r="BS34" s="219"/>
      <c r="BT34" s="219"/>
      <c r="BU34" s="219"/>
      <c r="BV34" s="219"/>
      <c r="BW34" s="219"/>
      <c r="BX34" s="219"/>
      <c r="BY34" s="219"/>
      <c r="BZ34" s="116" t="s">
        <v>361</v>
      </c>
      <c r="CA34" s="167"/>
      <c r="CB34" s="167"/>
      <c r="CC34" s="167"/>
      <c r="CD34" s="167"/>
      <c r="CE34" s="167"/>
      <c r="CF34" s="167"/>
      <c r="CG34" s="167"/>
      <c r="CH34" s="120"/>
      <c r="CI34" s="219" t="s">
        <v>356</v>
      </c>
      <c r="CJ34" s="219"/>
      <c r="CK34" s="219"/>
      <c r="CL34" s="219"/>
      <c r="CM34" s="219"/>
      <c r="CN34" s="219"/>
      <c r="CO34" s="219"/>
      <c r="CP34" s="219"/>
      <c r="CQ34" s="219"/>
      <c r="CR34" s="219"/>
      <c r="CS34" s="116" t="s">
        <v>321</v>
      </c>
      <c r="CT34" s="167"/>
      <c r="CU34" s="167"/>
      <c r="CV34" s="167"/>
      <c r="CW34" s="167"/>
      <c r="CX34" s="167"/>
      <c r="CY34" s="167"/>
      <c r="CZ34" s="167"/>
      <c r="DA34" s="120"/>
      <c r="DB34" s="119" t="s">
        <v>139</v>
      </c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17"/>
      <c r="DT34" s="219"/>
      <c r="DU34" s="219"/>
      <c r="DV34" s="219"/>
      <c r="DW34" s="219"/>
      <c r="DX34" s="219"/>
      <c r="DY34" s="219"/>
      <c r="DZ34" s="219"/>
      <c r="EA34" s="219"/>
      <c r="EB34" s="219"/>
      <c r="EC34" s="116" t="s">
        <v>361</v>
      </c>
      <c r="ED34" s="167"/>
      <c r="EE34" s="167"/>
      <c r="EF34" s="167"/>
      <c r="EG34" s="167"/>
      <c r="EH34" s="167"/>
      <c r="EI34" s="167"/>
      <c r="EJ34" s="167"/>
      <c r="EK34" s="167"/>
    </row>
    <row r="35" spans="1:141" s="28" customFormat="1" ht="12.75" customHeight="1" x14ac:dyDescent="0.2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116"/>
      <c r="AB35" s="167"/>
      <c r="AC35" s="167"/>
      <c r="AD35" s="167"/>
      <c r="AE35" s="120"/>
      <c r="AF35" s="219" t="s">
        <v>357</v>
      </c>
      <c r="AG35" s="219"/>
      <c r="AH35" s="219"/>
      <c r="AI35" s="219"/>
      <c r="AJ35" s="219"/>
      <c r="AK35" s="219"/>
      <c r="AL35" s="219"/>
      <c r="AM35" s="219"/>
      <c r="AN35" s="219"/>
      <c r="AO35" s="219"/>
      <c r="AP35" s="116" t="s">
        <v>322</v>
      </c>
      <c r="AQ35" s="167"/>
      <c r="AR35" s="167"/>
      <c r="AS35" s="167"/>
      <c r="AT35" s="167"/>
      <c r="AU35" s="167"/>
      <c r="AV35" s="167"/>
      <c r="AW35" s="167"/>
      <c r="AX35" s="120"/>
      <c r="AY35" s="219" t="s">
        <v>323</v>
      </c>
      <c r="AZ35" s="219"/>
      <c r="BA35" s="219"/>
      <c r="BB35" s="219"/>
      <c r="BC35" s="219"/>
      <c r="BD35" s="219"/>
      <c r="BE35" s="219"/>
      <c r="BF35" s="219"/>
      <c r="BG35" s="219"/>
      <c r="BH35" s="116" t="s">
        <v>315</v>
      </c>
      <c r="BI35" s="167"/>
      <c r="BJ35" s="167"/>
      <c r="BK35" s="167"/>
      <c r="BL35" s="167"/>
      <c r="BM35" s="167"/>
      <c r="BN35" s="167"/>
      <c r="BO35" s="167"/>
      <c r="BP35" s="120"/>
      <c r="BQ35" s="219"/>
      <c r="BR35" s="219"/>
      <c r="BS35" s="219"/>
      <c r="BT35" s="219"/>
      <c r="BU35" s="219"/>
      <c r="BV35" s="219"/>
      <c r="BW35" s="219"/>
      <c r="BX35" s="219"/>
      <c r="BY35" s="219"/>
      <c r="BZ35" s="116" t="s">
        <v>362</v>
      </c>
      <c r="CA35" s="167"/>
      <c r="CB35" s="167"/>
      <c r="CC35" s="167"/>
      <c r="CD35" s="167"/>
      <c r="CE35" s="167"/>
      <c r="CF35" s="167"/>
      <c r="CG35" s="167"/>
      <c r="CH35" s="120"/>
      <c r="CI35" s="219" t="s">
        <v>357</v>
      </c>
      <c r="CJ35" s="219"/>
      <c r="CK35" s="219"/>
      <c r="CL35" s="219"/>
      <c r="CM35" s="219"/>
      <c r="CN35" s="219"/>
      <c r="CO35" s="219"/>
      <c r="CP35" s="219"/>
      <c r="CQ35" s="219"/>
      <c r="CR35" s="219"/>
      <c r="CS35" s="116" t="s">
        <v>322</v>
      </c>
      <c r="CT35" s="167"/>
      <c r="CU35" s="167"/>
      <c r="CV35" s="167"/>
      <c r="CW35" s="167"/>
      <c r="CX35" s="167"/>
      <c r="CY35" s="167"/>
      <c r="CZ35" s="167"/>
      <c r="DA35" s="120"/>
      <c r="DB35" s="219" t="s">
        <v>323</v>
      </c>
      <c r="DC35" s="219"/>
      <c r="DD35" s="219"/>
      <c r="DE35" s="219"/>
      <c r="DF35" s="219"/>
      <c r="DG35" s="219"/>
      <c r="DH35" s="219"/>
      <c r="DI35" s="219"/>
      <c r="DJ35" s="219"/>
      <c r="DK35" s="116" t="s">
        <v>315</v>
      </c>
      <c r="DL35" s="167"/>
      <c r="DM35" s="167"/>
      <c r="DN35" s="167"/>
      <c r="DO35" s="167"/>
      <c r="DP35" s="167"/>
      <c r="DQ35" s="167"/>
      <c r="DR35" s="167"/>
      <c r="DS35" s="120"/>
      <c r="DT35" s="219"/>
      <c r="DU35" s="219"/>
      <c r="DV35" s="219"/>
      <c r="DW35" s="219"/>
      <c r="DX35" s="219"/>
      <c r="DY35" s="219"/>
      <c r="DZ35" s="219"/>
      <c r="EA35" s="219"/>
      <c r="EB35" s="219"/>
      <c r="EC35" s="116" t="s">
        <v>362</v>
      </c>
      <c r="ED35" s="167"/>
      <c r="EE35" s="167"/>
      <c r="EF35" s="167"/>
      <c r="EG35" s="167"/>
      <c r="EH35" s="167"/>
      <c r="EI35" s="167"/>
      <c r="EJ35" s="167"/>
      <c r="EK35" s="167"/>
    </row>
    <row r="36" spans="1:141" s="28" customFormat="1" ht="12.75" customHeight="1" x14ac:dyDescent="0.2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116"/>
      <c r="AB36" s="167"/>
      <c r="AC36" s="167"/>
      <c r="AD36" s="167"/>
      <c r="AE36" s="120"/>
      <c r="AF36" s="219" t="s">
        <v>358</v>
      </c>
      <c r="AG36" s="219"/>
      <c r="AH36" s="219"/>
      <c r="AI36" s="219"/>
      <c r="AJ36" s="219"/>
      <c r="AK36" s="219"/>
      <c r="AL36" s="219"/>
      <c r="AM36" s="219"/>
      <c r="AN36" s="219"/>
      <c r="AO36" s="219"/>
      <c r="AP36" s="116"/>
      <c r="AQ36" s="167"/>
      <c r="AR36" s="167"/>
      <c r="AS36" s="167"/>
      <c r="AT36" s="167"/>
      <c r="AU36" s="167"/>
      <c r="AV36" s="167"/>
      <c r="AW36" s="167"/>
      <c r="AX36" s="120"/>
      <c r="AY36" s="219" t="s">
        <v>324</v>
      </c>
      <c r="AZ36" s="219"/>
      <c r="BA36" s="219"/>
      <c r="BB36" s="219"/>
      <c r="BC36" s="219"/>
      <c r="BD36" s="219"/>
      <c r="BE36" s="219"/>
      <c r="BF36" s="219"/>
      <c r="BG36" s="219"/>
      <c r="BH36" s="116" t="s">
        <v>366</v>
      </c>
      <c r="BI36" s="167"/>
      <c r="BJ36" s="167"/>
      <c r="BK36" s="167"/>
      <c r="BL36" s="167"/>
      <c r="BM36" s="167"/>
      <c r="BN36" s="167"/>
      <c r="BO36" s="167"/>
      <c r="BP36" s="120"/>
      <c r="BQ36" s="219"/>
      <c r="BR36" s="219"/>
      <c r="BS36" s="219"/>
      <c r="BT36" s="219"/>
      <c r="BU36" s="219"/>
      <c r="BV36" s="219"/>
      <c r="BW36" s="219"/>
      <c r="BX36" s="219"/>
      <c r="BY36" s="219"/>
      <c r="BZ36" s="116" t="s">
        <v>67</v>
      </c>
      <c r="CA36" s="167"/>
      <c r="CB36" s="167"/>
      <c r="CC36" s="167"/>
      <c r="CD36" s="167"/>
      <c r="CE36" s="167"/>
      <c r="CF36" s="167"/>
      <c r="CG36" s="167"/>
      <c r="CH36" s="120"/>
      <c r="CI36" s="219" t="s">
        <v>358</v>
      </c>
      <c r="CJ36" s="219"/>
      <c r="CK36" s="219"/>
      <c r="CL36" s="219"/>
      <c r="CM36" s="219"/>
      <c r="CN36" s="219"/>
      <c r="CO36" s="219"/>
      <c r="CP36" s="219"/>
      <c r="CQ36" s="219"/>
      <c r="CR36" s="219"/>
      <c r="CS36" s="116"/>
      <c r="CT36" s="167"/>
      <c r="CU36" s="167"/>
      <c r="CV36" s="167"/>
      <c r="CW36" s="167"/>
      <c r="CX36" s="167"/>
      <c r="CY36" s="167"/>
      <c r="CZ36" s="167"/>
      <c r="DA36" s="120"/>
      <c r="DB36" s="219" t="s">
        <v>324</v>
      </c>
      <c r="DC36" s="219"/>
      <c r="DD36" s="219"/>
      <c r="DE36" s="219"/>
      <c r="DF36" s="219"/>
      <c r="DG36" s="219"/>
      <c r="DH36" s="219"/>
      <c r="DI36" s="219"/>
      <c r="DJ36" s="219"/>
      <c r="DK36" s="116" t="s">
        <v>366</v>
      </c>
      <c r="DL36" s="167"/>
      <c r="DM36" s="167"/>
      <c r="DN36" s="167"/>
      <c r="DO36" s="167"/>
      <c r="DP36" s="167"/>
      <c r="DQ36" s="167"/>
      <c r="DR36" s="167"/>
      <c r="DS36" s="120"/>
      <c r="DT36" s="219"/>
      <c r="DU36" s="219"/>
      <c r="DV36" s="219"/>
      <c r="DW36" s="219"/>
      <c r="DX36" s="219"/>
      <c r="DY36" s="219"/>
      <c r="DZ36" s="219"/>
      <c r="EA36" s="219"/>
      <c r="EB36" s="219"/>
      <c r="EC36" s="116" t="s">
        <v>67</v>
      </c>
      <c r="ED36" s="167"/>
      <c r="EE36" s="167"/>
      <c r="EF36" s="167"/>
      <c r="EG36" s="167"/>
      <c r="EH36" s="167"/>
      <c r="EI36" s="167"/>
      <c r="EJ36" s="167"/>
      <c r="EK36" s="167"/>
    </row>
    <row r="37" spans="1:141" s="28" customFormat="1" ht="12.75" customHeight="1" x14ac:dyDescent="0.2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116"/>
      <c r="AB37" s="167"/>
      <c r="AC37" s="167"/>
      <c r="AD37" s="167"/>
      <c r="AE37" s="120"/>
      <c r="AF37" s="219" t="s">
        <v>359</v>
      </c>
      <c r="AG37" s="219"/>
      <c r="AH37" s="219"/>
      <c r="AI37" s="219"/>
      <c r="AJ37" s="219"/>
      <c r="AK37" s="219"/>
      <c r="AL37" s="219"/>
      <c r="AM37" s="219"/>
      <c r="AN37" s="219"/>
      <c r="AO37" s="219"/>
      <c r="AP37" s="116"/>
      <c r="AQ37" s="167"/>
      <c r="AR37" s="167"/>
      <c r="AS37" s="167"/>
      <c r="AT37" s="167"/>
      <c r="AU37" s="167"/>
      <c r="AV37" s="167"/>
      <c r="AW37" s="167"/>
      <c r="AX37" s="120"/>
      <c r="AY37" s="219"/>
      <c r="AZ37" s="219"/>
      <c r="BA37" s="219"/>
      <c r="BB37" s="219"/>
      <c r="BC37" s="219"/>
      <c r="BD37" s="219"/>
      <c r="BE37" s="219"/>
      <c r="BF37" s="219"/>
      <c r="BG37" s="219"/>
      <c r="BH37" s="116" t="s">
        <v>367</v>
      </c>
      <c r="BI37" s="167"/>
      <c r="BJ37" s="167"/>
      <c r="BK37" s="167"/>
      <c r="BL37" s="167"/>
      <c r="BM37" s="167"/>
      <c r="BN37" s="167"/>
      <c r="BO37" s="167"/>
      <c r="BP37" s="120"/>
      <c r="BQ37" s="219"/>
      <c r="BR37" s="219"/>
      <c r="BS37" s="219"/>
      <c r="BT37" s="219"/>
      <c r="BU37" s="219"/>
      <c r="BV37" s="219"/>
      <c r="BW37" s="219"/>
      <c r="BX37" s="219"/>
      <c r="BY37" s="219"/>
      <c r="BZ37" s="116"/>
      <c r="CA37" s="167"/>
      <c r="CB37" s="167"/>
      <c r="CC37" s="167"/>
      <c r="CD37" s="167"/>
      <c r="CE37" s="167"/>
      <c r="CF37" s="167"/>
      <c r="CG37" s="167"/>
      <c r="CH37" s="120"/>
      <c r="CI37" s="219" t="s">
        <v>359</v>
      </c>
      <c r="CJ37" s="219"/>
      <c r="CK37" s="219"/>
      <c r="CL37" s="219"/>
      <c r="CM37" s="219"/>
      <c r="CN37" s="219"/>
      <c r="CO37" s="219"/>
      <c r="CP37" s="219"/>
      <c r="CQ37" s="219"/>
      <c r="CR37" s="219"/>
      <c r="CS37" s="116"/>
      <c r="CT37" s="167"/>
      <c r="CU37" s="167"/>
      <c r="CV37" s="167"/>
      <c r="CW37" s="167"/>
      <c r="CX37" s="167"/>
      <c r="CY37" s="167"/>
      <c r="CZ37" s="167"/>
      <c r="DA37" s="120"/>
      <c r="DB37" s="219"/>
      <c r="DC37" s="219"/>
      <c r="DD37" s="219"/>
      <c r="DE37" s="219"/>
      <c r="DF37" s="219"/>
      <c r="DG37" s="219"/>
      <c r="DH37" s="219"/>
      <c r="DI37" s="219"/>
      <c r="DJ37" s="219"/>
      <c r="DK37" s="116" t="s">
        <v>367</v>
      </c>
      <c r="DL37" s="167"/>
      <c r="DM37" s="167"/>
      <c r="DN37" s="167"/>
      <c r="DO37" s="167"/>
      <c r="DP37" s="167"/>
      <c r="DQ37" s="167"/>
      <c r="DR37" s="167"/>
      <c r="DS37" s="120"/>
      <c r="DT37" s="219"/>
      <c r="DU37" s="219"/>
      <c r="DV37" s="219"/>
      <c r="DW37" s="219"/>
      <c r="DX37" s="219"/>
      <c r="DY37" s="219"/>
      <c r="DZ37" s="219"/>
      <c r="EA37" s="219"/>
      <c r="EB37" s="219"/>
      <c r="EC37" s="116"/>
      <c r="ED37" s="167"/>
      <c r="EE37" s="167"/>
      <c r="EF37" s="167"/>
      <c r="EG37" s="167"/>
      <c r="EH37" s="167"/>
      <c r="EI37" s="167"/>
      <c r="EJ37" s="167"/>
      <c r="EK37" s="167"/>
    </row>
    <row r="38" spans="1:141" s="28" customFormat="1" ht="12.75" customHeight="1" x14ac:dyDescent="0.2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16"/>
      <c r="AB38" s="167"/>
      <c r="AC38" s="167"/>
      <c r="AD38" s="167"/>
      <c r="AE38" s="120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16"/>
      <c r="AQ38" s="167"/>
      <c r="AR38" s="167"/>
      <c r="AS38" s="167"/>
      <c r="AT38" s="167"/>
      <c r="AU38" s="167"/>
      <c r="AV38" s="167"/>
      <c r="AW38" s="167"/>
      <c r="AX38" s="120"/>
      <c r="AY38" s="167"/>
      <c r="AZ38" s="167"/>
      <c r="BA38" s="167"/>
      <c r="BB38" s="167"/>
      <c r="BC38" s="167"/>
      <c r="BD38" s="167"/>
      <c r="BE38" s="167"/>
      <c r="BF38" s="167"/>
      <c r="BG38" s="167"/>
      <c r="BH38" s="116" t="s">
        <v>368</v>
      </c>
      <c r="BI38" s="167"/>
      <c r="BJ38" s="167"/>
      <c r="BK38" s="167"/>
      <c r="BL38" s="167"/>
      <c r="BM38" s="167"/>
      <c r="BN38" s="167"/>
      <c r="BO38" s="167"/>
      <c r="BP38" s="120"/>
      <c r="BQ38" s="167"/>
      <c r="BR38" s="167"/>
      <c r="BS38" s="167"/>
      <c r="BT38" s="167"/>
      <c r="BU38" s="167"/>
      <c r="BV38" s="167"/>
      <c r="BW38" s="167"/>
      <c r="BX38" s="167"/>
      <c r="BY38" s="167"/>
      <c r="BZ38" s="116"/>
      <c r="CA38" s="167"/>
      <c r="CB38" s="167"/>
      <c r="CC38" s="167"/>
      <c r="CD38" s="167"/>
      <c r="CE38" s="167"/>
      <c r="CF38" s="167"/>
      <c r="CG38" s="167"/>
      <c r="CH38" s="120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16"/>
      <c r="CT38" s="167"/>
      <c r="CU38" s="167"/>
      <c r="CV38" s="167"/>
      <c r="CW38" s="167"/>
      <c r="CX38" s="167"/>
      <c r="CY38" s="167"/>
      <c r="CZ38" s="167"/>
      <c r="DA38" s="120"/>
      <c r="DB38" s="167"/>
      <c r="DC38" s="167"/>
      <c r="DD38" s="167"/>
      <c r="DE38" s="167"/>
      <c r="DF38" s="167"/>
      <c r="DG38" s="167"/>
      <c r="DH38" s="167"/>
      <c r="DI38" s="167"/>
      <c r="DJ38" s="167"/>
      <c r="DK38" s="116" t="s">
        <v>368</v>
      </c>
      <c r="DL38" s="167"/>
      <c r="DM38" s="167"/>
      <c r="DN38" s="167"/>
      <c r="DO38" s="167"/>
      <c r="DP38" s="167"/>
      <c r="DQ38" s="167"/>
      <c r="DR38" s="167"/>
      <c r="DS38" s="120"/>
      <c r="DT38" s="167"/>
      <c r="DU38" s="167"/>
      <c r="DV38" s="167"/>
      <c r="DW38" s="167"/>
      <c r="DX38" s="167"/>
      <c r="DY38" s="167"/>
      <c r="DZ38" s="167"/>
      <c r="EA38" s="167"/>
      <c r="EB38" s="167"/>
      <c r="EC38" s="116"/>
      <c r="ED38" s="167"/>
      <c r="EE38" s="167"/>
      <c r="EF38" s="167"/>
      <c r="EG38" s="167"/>
      <c r="EH38" s="167"/>
      <c r="EI38" s="167"/>
      <c r="EJ38" s="167"/>
      <c r="EK38" s="167"/>
    </row>
    <row r="39" spans="1:141" s="28" customFormat="1" ht="12.75" customHeight="1" x14ac:dyDescent="0.2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16"/>
      <c r="AB39" s="167"/>
      <c r="AC39" s="167"/>
      <c r="AD39" s="167"/>
      <c r="AE39" s="120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16"/>
      <c r="AQ39" s="167"/>
      <c r="AR39" s="167"/>
      <c r="AS39" s="167"/>
      <c r="AT39" s="167"/>
      <c r="AU39" s="167"/>
      <c r="AV39" s="167"/>
      <c r="AW39" s="167"/>
      <c r="AX39" s="120"/>
      <c r="AY39" s="167"/>
      <c r="AZ39" s="167"/>
      <c r="BA39" s="167"/>
      <c r="BB39" s="167"/>
      <c r="BC39" s="167"/>
      <c r="BD39" s="167"/>
      <c r="BE39" s="167"/>
      <c r="BF39" s="167"/>
      <c r="BG39" s="167"/>
      <c r="BH39" s="116" t="s">
        <v>369</v>
      </c>
      <c r="BI39" s="167"/>
      <c r="BJ39" s="167"/>
      <c r="BK39" s="167"/>
      <c r="BL39" s="167"/>
      <c r="BM39" s="167"/>
      <c r="BN39" s="167"/>
      <c r="BO39" s="167"/>
      <c r="BP39" s="120"/>
      <c r="BQ39" s="167"/>
      <c r="BR39" s="167"/>
      <c r="BS39" s="167"/>
      <c r="BT39" s="167"/>
      <c r="BU39" s="167"/>
      <c r="BV39" s="167"/>
      <c r="BW39" s="167"/>
      <c r="BX39" s="167"/>
      <c r="BY39" s="167"/>
      <c r="BZ39" s="116"/>
      <c r="CA39" s="167"/>
      <c r="CB39" s="167"/>
      <c r="CC39" s="167"/>
      <c r="CD39" s="167"/>
      <c r="CE39" s="167"/>
      <c r="CF39" s="167"/>
      <c r="CG39" s="167"/>
      <c r="CH39" s="120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16"/>
      <c r="CT39" s="167"/>
      <c r="CU39" s="167"/>
      <c r="CV39" s="167"/>
      <c r="CW39" s="167"/>
      <c r="CX39" s="167"/>
      <c r="CY39" s="167"/>
      <c r="CZ39" s="167"/>
      <c r="DA39" s="120"/>
      <c r="DB39" s="167"/>
      <c r="DC39" s="167"/>
      <c r="DD39" s="167"/>
      <c r="DE39" s="167"/>
      <c r="DF39" s="167"/>
      <c r="DG39" s="167"/>
      <c r="DH39" s="167"/>
      <c r="DI39" s="167"/>
      <c r="DJ39" s="167"/>
      <c r="DK39" s="116" t="s">
        <v>369</v>
      </c>
      <c r="DL39" s="167"/>
      <c r="DM39" s="167"/>
      <c r="DN39" s="167"/>
      <c r="DO39" s="167"/>
      <c r="DP39" s="167"/>
      <c r="DQ39" s="167"/>
      <c r="DR39" s="167"/>
      <c r="DS39" s="120"/>
      <c r="DT39" s="167"/>
      <c r="DU39" s="167"/>
      <c r="DV39" s="167"/>
      <c r="DW39" s="167"/>
      <c r="DX39" s="167"/>
      <c r="DY39" s="167"/>
      <c r="DZ39" s="167"/>
      <c r="EA39" s="167"/>
      <c r="EB39" s="167"/>
      <c r="EC39" s="119"/>
      <c r="ED39" s="168"/>
      <c r="EE39" s="168"/>
      <c r="EF39" s="168"/>
      <c r="EG39" s="168"/>
      <c r="EH39" s="168"/>
      <c r="EI39" s="168"/>
      <c r="EJ39" s="168"/>
      <c r="EK39" s="168"/>
    </row>
    <row r="40" spans="1:141" s="28" customFormat="1" ht="13.5" thickBot="1" x14ac:dyDescent="0.25">
      <c r="A40" s="127">
        <v>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0">
        <v>2</v>
      </c>
      <c r="AB40" s="110"/>
      <c r="AC40" s="110"/>
      <c r="AD40" s="110"/>
      <c r="AE40" s="110"/>
      <c r="AF40" s="110">
        <v>29</v>
      </c>
      <c r="AG40" s="110"/>
      <c r="AH40" s="110"/>
      <c r="AI40" s="110"/>
      <c r="AJ40" s="110"/>
      <c r="AK40" s="110"/>
      <c r="AL40" s="110"/>
      <c r="AM40" s="110"/>
      <c r="AN40" s="110"/>
      <c r="AO40" s="110"/>
      <c r="AP40" s="110">
        <v>30</v>
      </c>
      <c r="AQ40" s="110"/>
      <c r="AR40" s="110"/>
      <c r="AS40" s="110"/>
      <c r="AT40" s="110"/>
      <c r="AU40" s="110"/>
      <c r="AV40" s="110"/>
      <c r="AW40" s="110"/>
      <c r="AX40" s="110"/>
      <c r="AY40" s="110">
        <v>31</v>
      </c>
      <c r="AZ40" s="110"/>
      <c r="BA40" s="110"/>
      <c r="BB40" s="110"/>
      <c r="BC40" s="110"/>
      <c r="BD40" s="110"/>
      <c r="BE40" s="110"/>
      <c r="BF40" s="110"/>
      <c r="BG40" s="110"/>
      <c r="BH40" s="110">
        <v>32</v>
      </c>
      <c r="BI40" s="110"/>
      <c r="BJ40" s="110"/>
      <c r="BK40" s="110"/>
      <c r="BL40" s="110"/>
      <c r="BM40" s="110"/>
      <c r="BN40" s="110"/>
      <c r="BO40" s="110"/>
      <c r="BP40" s="110"/>
      <c r="BQ40" s="110">
        <v>33</v>
      </c>
      <c r="BR40" s="110"/>
      <c r="BS40" s="110"/>
      <c r="BT40" s="110"/>
      <c r="BU40" s="110"/>
      <c r="BV40" s="110"/>
      <c r="BW40" s="110"/>
      <c r="BX40" s="110"/>
      <c r="BY40" s="110"/>
      <c r="BZ40" s="110">
        <v>34</v>
      </c>
      <c r="CA40" s="110"/>
      <c r="CB40" s="110"/>
      <c r="CC40" s="110"/>
      <c r="CD40" s="110"/>
      <c r="CE40" s="110"/>
      <c r="CF40" s="110"/>
      <c r="CG40" s="110"/>
      <c r="CH40" s="110"/>
      <c r="CI40" s="110">
        <v>35</v>
      </c>
      <c r="CJ40" s="110"/>
      <c r="CK40" s="110"/>
      <c r="CL40" s="110"/>
      <c r="CM40" s="110"/>
      <c r="CN40" s="110"/>
      <c r="CO40" s="110"/>
      <c r="CP40" s="110"/>
      <c r="CQ40" s="110"/>
      <c r="CR40" s="110"/>
      <c r="CS40" s="110">
        <v>36</v>
      </c>
      <c r="CT40" s="110"/>
      <c r="CU40" s="110"/>
      <c r="CV40" s="110"/>
      <c r="CW40" s="110"/>
      <c r="CX40" s="110"/>
      <c r="CY40" s="110"/>
      <c r="CZ40" s="110"/>
      <c r="DA40" s="110"/>
      <c r="DB40" s="110">
        <v>37</v>
      </c>
      <c r="DC40" s="110"/>
      <c r="DD40" s="110"/>
      <c r="DE40" s="110"/>
      <c r="DF40" s="110"/>
      <c r="DG40" s="110"/>
      <c r="DH40" s="110"/>
      <c r="DI40" s="110"/>
      <c r="DJ40" s="110"/>
      <c r="DK40" s="110">
        <v>38</v>
      </c>
      <c r="DL40" s="110"/>
      <c r="DM40" s="110"/>
      <c r="DN40" s="110"/>
      <c r="DO40" s="110"/>
      <c r="DP40" s="110"/>
      <c r="DQ40" s="110"/>
      <c r="DR40" s="110"/>
      <c r="DS40" s="110"/>
      <c r="DT40" s="110">
        <v>39</v>
      </c>
      <c r="DU40" s="110"/>
      <c r="DV40" s="110"/>
      <c r="DW40" s="110"/>
      <c r="DX40" s="110"/>
      <c r="DY40" s="110"/>
      <c r="DZ40" s="110"/>
      <c r="EA40" s="110"/>
      <c r="EB40" s="110"/>
      <c r="EC40" s="110">
        <v>40</v>
      </c>
      <c r="ED40" s="110"/>
      <c r="EE40" s="110"/>
      <c r="EF40" s="110"/>
      <c r="EG40" s="110"/>
      <c r="EH40" s="110"/>
      <c r="EI40" s="110"/>
      <c r="EJ40" s="110"/>
      <c r="EK40" s="112"/>
    </row>
    <row r="41" spans="1:141" s="28" customFormat="1" ht="12.75" customHeight="1" x14ac:dyDescent="0.2">
      <c r="A41" s="76" t="s">
        <v>882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105" t="s">
        <v>44</v>
      </c>
      <c r="AB41" s="106"/>
      <c r="AC41" s="106"/>
      <c r="AD41" s="106"/>
      <c r="AE41" s="106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6"/>
    </row>
    <row r="42" spans="1:141" s="28" customFormat="1" ht="12.75" customHeight="1" x14ac:dyDescent="0.2">
      <c r="A42" s="131" t="s">
        <v>282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79" t="s">
        <v>287</v>
      </c>
      <c r="AB42" s="80"/>
      <c r="AC42" s="80"/>
      <c r="AD42" s="80"/>
      <c r="AE42" s="80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9"/>
      <c r="AB43" s="80"/>
      <c r="AC43" s="80"/>
      <c r="AD43" s="80"/>
      <c r="AE43" s="80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2.7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9"/>
      <c r="AB44" s="80"/>
      <c r="AC44" s="80"/>
      <c r="AD44" s="80"/>
      <c r="AE44" s="80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2.75" customHeight="1" x14ac:dyDescent="0.2">
      <c r="A45" s="75" t="s">
        <v>883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9" t="s">
        <v>45</v>
      </c>
      <c r="AB45" s="80"/>
      <c r="AC45" s="80"/>
      <c r="AD45" s="80"/>
      <c r="AE45" s="80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28" customFormat="1" ht="12.75" customHeight="1" x14ac:dyDescent="0.2">
      <c r="A46" s="131" t="s">
        <v>282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79" t="s">
        <v>286</v>
      </c>
      <c r="AB46" s="80"/>
      <c r="AC46" s="80"/>
      <c r="AD46" s="80"/>
      <c r="AE46" s="80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28" customFormat="1" ht="12.75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9"/>
      <c r="AB47" s="80"/>
      <c r="AC47" s="80"/>
      <c r="AD47" s="80"/>
      <c r="AE47" s="80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28" customFormat="1" ht="12.75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9"/>
      <c r="AB48" s="80"/>
      <c r="AC48" s="80"/>
      <c r="AD48" s="80"/>
      <c r="AE48" s="80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28" customFormat="1" ht="12.75" customHeight="1" x14ac:dyDescent="0.2">
      <c r="A49" s="121" t="s">
        <v>284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79" t="s">
        <v>174</v>
      </c>
      <c r="AB49" s="80"/>
      <c r="AC49" s="80"/>
      <c r="AD49" s="80"/>
      <c r="AE49" s="80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28" customFormat="1" ht="12.75" customHeight="1" x14ac:dyDescent="0.2">
      <c r="A50" s="75" t="s">
        <v>884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9"/>
      <c r="AB50" s="80"/>
      <c r="AC50" s="80"/>
      <c r="AD50" s="80"/>
      <c r="AE50" s="80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28" customFormat="1" ht="12.75" customHeight="1" x14ac:dyDescent="0.2">
      <c r="A51" s="131" t="s">
        <v>282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79" t="s">
        <v>427</v>
      </c>
      <c r="AB51" s="80"/>
      <c r="AC51" s="80"/>
      <c r="AD51" s="80"/>
      <c r="AE51" s="80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28" customFormat="1" ht="12.75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9"/>
      <c r="AB52" s="80"/>
      <c r="AC52" s="80"/>
      <c r="AD52" s="80"/>
      <c r="AE52" s="80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28" customFormat="1" ht="12.75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9"/>
      <c r="AB53" s="80"/>
      <c r="AC53" s="80"/>
      <c r="AD53" s="80"/>
      <c r="AE53" s="80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28" customFormat="1" ht="12.75" customHeight="1" thickBot="1" x14ac:dyDescent="0.25">
      <c r="A54" s="147" t="s">
        <v>42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62" t="s">
        <v>46</v>
      </c>
      <c r="AB54" s="163"/>
      <c r="AC54" s="163"/>
      <c r="AD54" s="163"/>
      <c r="AE54" s="163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55"/>
    </row>
    <row r="55" spans="1:141" s="25" customFormat="1" ht="8.25" x14ac:dyDescent="0.15"/>
    <row r="56" spans="1:141" s="28" customFormat="1" ht="12.75" x14ac:dyDescent="0.2">
      <c r="A56" s="31" t="s">
        <v>49</v>
      </c>
    </row>
    <row r="57" spans="1:141" s="28" customFormat="1" ht="12.75" x14ac:dyDescent="0.2">
      <c r="A57" s="31" t="s">
        <v>54</v>
      </c>
      <c r="W57" s="77" t="s">
        <v>1194</v>
      </c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Q57" s="77" t="s">
        <v>1195</v>
      </c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</row>
    <row r="58" spans="1:141" s="27" customFormat="1" ht="10.5" x14ac:dyDescent="0.2">
      <c r="W58" s="101" t="s">
        <v>50</v>
      </c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G58" s="101" t="s">
        <v>51</v>
      </c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Q58" s="101" t="s">
        <v>52</v>
      </c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</row>
    <row r="59" spans="1:141" s="28" customFormat="1" ht="12.75" x14ac:dyDescent="0.2">
      <c r="A59" s="31" t="s">
        <v>53</v>
      </c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</row>
    <row r="60" spans="1:141" s="27" customFormat="1" ht="10.5" x14ac:dyDescent="0.2">
      <c r="W60" s="101" t="s">
        <v>50</v>
      </c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G60" s="101" t="s">
        <v>93</v>
      </c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Q60" s="101" t="s">
        <v>175</v>
      </c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</row>
    <row r="61" spans="1:141" s="28" customFormat="1" ht="12.75" x14ac:dyDescent="0.2">
      <c r="A61" s="26" t="s">
        <v>55</v>
      </c>
      <c r="B61" s="78" t="s">
        <v>1196</v>
      </c>
      <c r="C61" s="78"/>
      <c r="D61" s="78"/>
      <c r="E61" s="31" t="s">
        <v>56</v>
      </c>
      <c r="G61" s="77" t="s">
        <v>1197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100">
        <v>20</v>
      </c>
      <c r="S61" s="100"/>
      <c r="T61" s="100"/>
      <c r="U61" s="102" t="s">
        <v>1171</v>
      </c>
      <c r="V61" s="102"/>
      <c r="W61" s="102"/>
      <c r="X61" s="31" t="s">
        <v>14</v>
      </c>
    </row>
  </sheetData>
  <customSheetViews>
    <customSheetView guid="{D97C4A3D-4156-4A7C-A753-6E662F474993}">
      <selection sqref="A1:Z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Z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Z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Z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Z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40">
      <selection activeCell="U61" sqref="U61:W61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371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28" customFormat="1" ht="12.75" x14ac:dyDescent="0.2">
      <c r="A4" s="31"/>
      <c r="BL4" s="26" t="s">
        <v>13</v>
      </c>
      <c r="BM4" s="77" t="s">
        <v>1183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31" t="s">
        <v>14</v>
      </c>
      <c r="DU4" s="26" t="s">
        <v>7</v>
      </c>
      <c r="DW4" s="105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28" customFormat="1" ht="12.75" x14ac:dyDescent="0.2">
      <c r="A5" s="31"/>
      <c r="DU5" s="26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28" customFormat="1" ht="12.75" x14ac:dyDescent="0.2">
      <c r="A6" s="31"/>
      <c r="DU6" s="26" t="s">
        <v>9</v>
      </c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28" customFormat="1" ht="12.75" x14ac:dyDescent="0.2">
      <c r="A7" s="31" t="s">
        <v>15</v>
      </c>
      <c r="Z7" s="77" t="s">
        <v>1191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26" t="s">
        <v>10</v>
      </c>
      <c r="DW7" s="79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28" customFormat="1" ht="12.75" x14ac:dyDescent="0.2">
      <c r="A8" s="31" t="s">
        <v>16</v>
      </c>
      <c r="DU8" s="26"/>
      <c r="DW8" s="79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28" customFormat="1" ht="12.75" x14ac:dyDescent="0.2">
      <c r="A9" s="31" t="s">
        <v>17</v>
      </c>
      <c r="Z9" s="77" t="s">
        <v>1192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26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28" customFormat="1" ht="12.75" x14ac:dyDescent="0.2">
      <c r="A10" s="31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26" t="s">
        <v>12</v>
      </c>
      <c r="DW10" s="79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28" customFormat="1" ht="13.5" thickBot="1" x14ac:dyDescent="0.25">
      <c r="A11" s="31" t="s">
        <v>19</v>
      </c>
      <c r="DU11" s="2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28" customFormat="1" ht="12.75" customHeight="1" x14ac:dyDescent="0.2">
      <c r="A13" s="169" t="s">
        <v>372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81" t="s">
        <v>373</v>
      </c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0"/>
      <c r="BP13" s="170" t="s">
        <v>374</v>
      </c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12" t="s">
        <v>376</v>
      </c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09"/>
      <c r="DW13" s="169" t="s">
        <v>376</v>
      </c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</row>
    <row r="14" spans="1:141" s="28" customFormat="1" ht="12.75" customHeight="1" x14ac:dyDescent="0.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16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20"/>
      <c r="BP14" s="167" t="s">
        <v>375</v>
      </c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12" t="s">
        <v>40</v>
      </c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09"/>
      <c r="CV14" s="112" t="s">
        <v>41</v>
      </c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09"/>
      <c r="DH14" s="218" t="s">
        <v>377</v>
      </c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6"/>
      <c r="DW14" s="167" t="s">
        <v>378</v>
      </c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</row>
    <row r="15" spans="1:141" s="28" customFormat="1" ht="12.75" customHeight="1" x14ac:dyDescent="0.2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19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17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19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17"/>
      <c r="CV15" s="119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17"/>
      <c r="DH15" s="119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17"/>
      <c r="DW15" s="77" t="s">
        <v>379</v>
      </c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</row>
    <row r="16" spans="1:141" s="28" customFormat="1" ht="13.5" thickBot="1" x14ac:dyDescent="0.25">
      <c r="A16" s="127">
        <v>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0">
        <v>2</v>
      </c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>
        <v>3</v>
      </c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>
        <v>4</v>
      </c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>
        <v>5</v>
      </c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>
        <v>6</v>
      </c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>
        <v>7</v>
      </c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2"/>
    </row>
    <row r="17" spans="1:141" s="28" customFormat="1" ht="15" customHeight="1" x14ac:dyDescent="0.2">
      <c r="A17" s="76" t="s">
        <v>380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238" t="s">
        <v>43</v>
      </c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 t="s">
        <v>43</v>
      </c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106" t="s">
        <v>43</v>
      </c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 t="s">
        <v>43</v>
      </c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239" t="s">
        <v>43</v>
      </c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 t="s">
        <v>43</v>
      </c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40"/>
    </row>
    <row r="18" spans="1:141" s="28" customFormat="1" ht="15" customHeight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234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5" customHeigh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234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5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234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5" customHeight="1" x14ac:dyDescent="0.2">
      <c r="A21" s="199" t="s">
        <v>381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234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5" customHeight="1" x14ac:dyDescent="0.2">
      <c r="A22" s="76" t="s">
        <v>382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237" t="s">
        <v>43</v>
      </c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 t="s">
        <v>43</v>
      </c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80" t="s">
        <v>43</v>
      </c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 t="s">
        <v>43</v>
      </c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157" t="s">
        <v>43</v>
      </c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 t="s">
        <v>43</v>
      </c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235"/>
    </row>
    <row r="23" spans="1:141" s="28" customFormat="1" ht="15" customHeight="1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234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5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234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234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5" customHeight="1" x14ac:dyDescent="0.2">
      <c r="A26" s="199" t="s">
        <v>381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34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5" customHeight="1" thickBot="1" x14ac:dyDescent="0.25">
      <c r="A27" s="147" t="s">
        <v>42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236" t="s">
        <v>43</v>
      </c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 t="s">
        <v>43</v>
      </c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83" t="s">
        <v>43</v>
      </c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 t="s">
        <v>43</v>
      </c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55"/>
    </row>
    <row r="30" spans="1:141" s="28" customFormat="1" ht="12.75" x14ac:dyDescent="0.2">
      <c r="A30" s="31" t="s">
        <v>49</v>
      </c>
    </row>
    <row r="31" spans="1:141" s="28" customFormat="1" ht="12.75" x14ac:dyDescent="0.2">
      <c r="A31" s="31" t="s">
        <v>92</v>
      </c>
    </row>
    <row r="32" spans="1:141" s="28" customFormat="1" ht="12.75" x14ac:dyDescent="0.2">
      <c r="A32" s="31" t="s">
        <v>91</v>
      </c>
      <c r="W32" s="77" t="s">
        <v>1194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Q32" s="77" t="s">
        <v>1195</v>
      </c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</row>
    <row r="33" spans="1:128" s="27" customFormat="1" ht="10.5" x14ac:dyDescent="0.2">
      <c r="W33" s="101" t="s">
        <v>50</v>
      </c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G33" s="101" t="s">
        <v>51</v>
      </c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Q33" s="101" t="s">
        <v>52</v>
      </c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</row>
    <row r="34" spans="1:128" s="27" customFormat="1" ht="3.2" customHeight="1" x14ac:dyDescent="0.2"/>
    <row r="35" spans="1:128" s="28" customFormat="1" ht="12.75" x14ac:dyDescent="0.2">
      <c r="A35" s="31" t="s">
        <v>53</v>
      </c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</row>
    <row r="36" spans="1:128" s="27" customFormat="1" ht="10.5" x14ac:dyDescent="0.2">
      <c r="W36" s="101" t="s">
        <v>50</v>
      </c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G36" s="101" t="s">
        <v>93</v>
      </c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Q36" s="101" t="s">
        <v>175</v>
      </c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</row>
    <row r="37" spans="1:128" s="27" customFormat="1" ht="3.2" customHeight="1" x14ac:dyDescent="0.2"/>
    <row r="38" spans="1:128" s="28" customFormat="1" ht="12.75" x14ac:dyDescent="0.2">
      <c r="A38" s="26" t="s">
        <v>55</v>
      </c>
      <c r="B38" s="78" t="s">
        <v>1196</v>
      </c>
      <c r="C38" s="78"/>
      <c r="D38" s="78"/>
      <c r="E38" s="31" t="s">
        <v>56</v>
      </c>
      <c r="G38" s="77" t="s">
        <v>1197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100">
        <v>20</v>
      </c>
      <c r="S38" s="100"/>
      <c r="T38" s="100"/>
      <c r="U38" s="102" t="s">
        <v>1171</v>
      </c>
      <c r="V38" s="102"/>
      <c r="W38" s="102"/>
      <c r="X38" s="31" t="s">
        <v>14</v>
      </c>
    </row>
    <row r="39" spans="1:12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.2" customHeight="1" x14ac:dyDescent="0.2">
      <c r="A40" s="20" t="s">
        <v>383</v>
      </c>
    </row>
    <row r="41" spans="1:128" s="3" customFormat="1" ht="12.2" customHeight="1" x14ac:dyDescent="0.2">
      <c r="A41" s="20" t="s">
        <v>384</v>
      </c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28">
      <selection activeCell="U38" sqref="U38:W38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4"/>
  <sheetViews>
    <sheetView topLeftCell="A7" workbookViewId="0">
      <selection activeCell="DW12" sqref="DW12:EK1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385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103" t="s">
        <v>386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</row>
    <row r="3" spans="1:141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5" thickBot="1" x14ac:dyDescent="0.25">
      <c r="DW4" s="104" t="s">
        <v>6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</row>
    <row r="5" spans="1:141" s="28" customFormat="1" ht="12.75" x14ac:dyDescent="0.2">
      <c r="A5" s="31"/>
      <c r="BL5" s="26" t="s">
        <v>13</v>
      </c>
      <c r="BM5" s="77" t="s">
        <v>1170</v>
      </c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00">
        <v>20</v>
      </c>
      <c r="BY5" s="100"/>
      <c r="BZ5" s="100"/>
      <c r="CA5" s="102" t="s">
        <v>1171</v>
      </c>
      <c r="CB5" s="102"/>
      <c r="CC5" s="102"/>
      <c r="CD5" s="31" t="s">
        <v>14</v>
      </c>
      <c r="DU5" s="26" t="s">
        <v>7</v>
      </c>
      <c r="DW5" s="105" t="s">
        <v>1184</v>
      </c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7"/>
    </row>
    <row r="6" spans="1:141" s="28" customFormat="1" ht="12.75" x14ac:dyDescent="0.2">
      <c r="A6" s="31"/>
      <c r="DU6" s="26" t="s">
        <v>8</v>
      </c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28" customFormat="1" ht="12.75" x14ac:dyDescent="0.2">
      <c r="A7" s="31"/>
      <c r="DU7" s="26" t="s">
        <v>9</v>
      </c>
      <c r="DW7" s="79" t="s">
        <v>1185</v>
      </c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28" customFormat="1" ht="12.75" x14ac:dyDescent="0.2">
      <c r="A8" s="31" t="s">
        <v>15</v>
      </c>
      <c r="Z8" s="77" t="s">
        <v>1188</v>
      </c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U8" s="26" t="s">
        <v>10</v>
      </c>
      <c r="DW8" s="79" t="s">
        <v>1186</v>
      </c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28" customFormat="1" ht="12.75" x14ac:dyDescent="0.2">
      <c r="A9" s="31" t="s">
        <v>16</v>
      </c>
      <c r="DU9" s="26"/>
      <c r="DW9" s="79" t="s">
        <v>1187</v>
      </c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28" customFormat="1" ht="21.75" customHeight="1" x14ac:dyDescent="0.2">
      <c r="A10" s="31" t="s">
        <v>17</v>
      </c>
      <c r="Z10" s="263" t="s">
        <v>1192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26" t="s">
        <v>11</v>
      </c>
      <c r="DW10" s="79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28" customFormat="1" ht="12.75" x14ac:dyDescent="0.2">
      <c r="A11" s="31" t="s">
        <v>18</v>
      </c>
      <c r="Z11" s="77" t="s">
        <v>1193</v>
      </c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U11" s="26" t="s">
        <v>12</v>
      </c>
      <c r="DW11" s="79" t="s">
        <v>1174</v>
      </c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2" spans="1:141" s="28" customFormat="1" ht="13.5" thickBot="1" x14ac:dyDescent="0.25">
      <c r="A12" s="31" t="s">
        <v>19</v>
      </c>
      <c r="DU12" s="26"/>
      <c r="DW12" s="82" t="s">
        <v>931</v>
      </c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4"/>
    </row>
    <row r="14" spans="1:141" s="46" customFormat="1" ht="12.75" customHeight="1" x14ac:dyDescent="0.2">
      <c r="A14" s="182" t="s">
        <v>388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1" t="s">
        <v>387</v>
      </c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0"/>
      <c r="AG14" s="181" t="s">
        <v>389</v>
      </c>
      <c r="AH14" s="182"/>
      <c r="AI14" s="182"/>
      <c r="AJ14" s="182"/>
      <c r="AK14" s="182"/>
      <c r="AL14" s="182"/>
      <c r="AM14" s="182"/>
      <c r="AN14" s="182"/>
      <c r="AO14" s="180"/>
      <c r="AP14" s="181" t="s">
        <v>24</v>
      </c>
      <c r="AQ14" s="182"/>
      <c r="AR14" s="182"/>
      <c r="AS14" s="182"/>
      <c r="AT14" s="182"/>
      <c r="AU14" s="180"/>
      <c r="AV14" s="181" t="s">
        <v>906</v>
      </c>
      <c r="AW14" s="182"/>
      <c r="AX14" s="182"/>
      <c r="AY14" s="182"/>
      <c r="AZ14" s="182"/>
      <c r="BA14" s="182"/>
      <c r="BB14" s="182"/>
      <c r="BC14" s="180"/>
      <c r="BD14" s="181" t="s">
        <v>911</v>
      </c>
      <c r="BE14" s="182"/>
      <c r="BF14" s="182"/>
      <c r="BG14" s="182"/>
      <c r="BH14" s="180"/>
      <c r="BI14" s="182" t="s">
        <v>392</v>
      </c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1" t="s">
        <v>22</v>
      </c>
      <c r="BX14" s="182"/>
      <c r="BY14" s="182"/>
      <c r="BZ14" s="182"/>
      <c r="CA14" s="180"/>
      <c r="CB14" s="182" t="s">
        <v>393</v>
      </c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0"/>
      <c r="DF14" s="181" t="s">
        <v>394</v>
      </c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</row>
    <row r="15" spans="1:141" s="46" customFormat="1" ht="12.75" customHeight="1" x14ac:dyDescent="0.2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218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6"/>
      <c r="AG15" s="218" t="s">
        <v>41</v>
      </c>
      <c r="AH15" s="215"/>
      <c r="AI15" s="215"/>
      <c r="AJ15" s="215"/>
      <c r="AK15" s="215"/>
      <c r="AL15" s="215"/>
      <c r="AM15" s="215"/>
      <c r="AN15" s="215"/>
      <c r="AO15" s="216"/>
      <c r="AP15" s="218" t="s">
        <v>390</v>
      </c>
      <c r="AQ15" s="215"/>
      <c r="AR15" s="215"/>
      <c r="AS15" s="215"/>
      <c r="AT15" s="215"/>
      <c r="AU15" s="216"/>
      <c r="AV15" s="218" t="s">
        <v>460</v>
      </c>
      <c r="AW15" s="215"/>
      <c r="AX15" s="215"/>
      <c r="AY15" s="215"/>
      <c r="AZ15" s="215"/>
      <c r="BA15" s="215"/>
      <c r="BB15" s="215"/>
      <c r="BC15" s="216"/>
      <c r="BD15" s="218" t="s">
        <v>910</v>
      </c>
      <c r="BE15" s="215"/>
      <c r="BF15" s="215"/>
      <c r="BG15" s="215"/>
      <c r="BH15" s="216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218" t="s">
        <v>25</v>
      </c>
      <c r="BX15" s="215"/>
      <c r="BY15" s="215"/>
      <c r="BZ15" s="215"/>
      <c r="CA15" s="216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214"/>
      <c r="DF15" s="213" t="s">
        <v>395</v>
      </c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</row>
    <row r="16" spans="1:141" s="46" customFormat="1" ht="12.75" customHeight="1" x14ac:dyDescent="0.2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218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/>
      <c r="AG16" s="218"/>
      <c r="AH16" s="215"/>
      <c r="AI16" s="215"/>
      <c r="AJ16" s="215"/>
      <c r="AK16" s="215"/>
      <c r="AL16" s="215"/>
      <c r="AM16" s="215"/>
      <c r="AN16" s="215"/>
      <c r="AO16" s="216"/>
      <c r="AP16" s="218"/>
      <c r="AQ16" s="215"/>
      <c r="AR16" s="215"/>
      <c r="AS16" s="215"/>
      <c r="AT16" s="215"/>
      <c r="AU16" s="216"/>
      <c r="AV16" s="218" t="s">
        <v>907</v>
      </c>
      <c r="AW16" s="215"/>
      <c r="AX16" s="215"/>
      <c r="AY16" s="215"/>
      <c r="AZ16" s="215"/>
      <c r="BA16" s="215"/>
      <c r="BB16" s="215"/>
      <c r="BC16" s="216"/>
      <c r="BD16" s="218" t="s">
        <v>391</v>
      </c>
      <c r="BE16" s="215"/>
      <c r="BF16" s="215"/>
      <c r="BG16" s="215"/>
      <c r="BH16" s="216"/>
      <c r="BI16" s="181" t="s">
        <v>908</v>
      </c>
      <c r="BJ16" s="182"/>
      <c r="BK16" s="182"/>
      <c r="BL16" s="182"/>
      <c r="BM16" s="182"/>
      <c r="BN16" s="182"/>
      <c r="BO16" s="182"/>
      <c r="BP16" s="180"/>
      <c r="BQ16" s="181" t="s">
        <v>30</v>
      </c>
      <c r="BR16" s="182"/>
      <c r="BS16" s="182"/>
      <c r="BT16" s="182"/>
      <c r="BU16" s="182"/>
      <c r="BV16" s="180"/>
      <c r="BW16" s="218"/>
      <c r="BX16" s="215"/>
      <c r="BY16" s="215"/>
      <c r="BZ16" s="215"/>
      <c r="CA16" s="216"/>
      <c r="CB16" s="181" t="s">
        <v>32</v>
      </c>
      <c r="CC16" s="182"/>
      <c r="CD16" s="182"/>
      <c r="CE16" s="182"/>
      <c r="CF16" s="182"/>
      <c r="CG16" s="182"/>
      <c r="CH16" s="180"/>
      <c r="CI16" s="233" t="s">
        <v>139</v>
      </c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181" t="s">
        <v>32</v>
      </c>
      <c r="DG16" s="182"/>
      <c r="DH16" s="182"/>
      <c r="DI16" s="182"/>
      <c r="DJ16" s="182"/>
      <c r="DK16" s="182"/>
      <c r="DL16" s="182"/>
      <c r="DM16" s="180"/>
      <c r="DN16" s="233" t="s">
        <v>139</v>
      </c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</row>
    <row r="17" spans="1:141" s="46" customFormat="1" ht="12.75" customHeight="1" x14ac:dyDescent="0.2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218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6"/>
      <c r="AG17" s="218"/>
      <c r="AH17" s="215"/>
      <c r="AI17" s="215"/>
      <c r="AJ17" s="215"/>
      <c r="AK17" s="215"/>
      <c r="AL17" s="215"/>
      <c r="AM17" s="215"/>
      <c r="AN17" s="215"/>
      <c r="AO17" s="216"/>
      <c r="AP17" s="218"/>
      <c r="AQ17" s="215"/>
      <c r="AR17" s="215"/>
      <c r="AS17" s="215"/>
      <c r="AT17" s="215"/>
      <c r="AU17" s="216"/>
      <c r="AV17" s="218"/>
      <c r="AW17" s="215"/>
      <c r="AX17" s="215"/>
      <c r="AY17" s="215"/>
      <c r="AZ17" s="215"/>
      <c r="BA17" s="215"/>
      <c r="BB17" s="215"/>
      <c r="BC17" s="216"/>
      <c r="BD17" s="218"/>
      <c r="BE17" s="215"/>
      <c r="BF17" s="215"/>
      <c r="BG17" s="215"/>
      <c r="BH17" s="216"/>
      <c r="BI17" s="218" t="s">
        <v>909</v>
      </c>
      <c r="BJ17" s="215"/>
      <c r="BK17" s="215"/>
      <c r="BL17" s="215"/>
      <c r="BM17" s="215"/>
      <c r="BN17" s="215"/>
      <c r="BO17" s="215"/>
      <c r="BP17" s="216"/>
      <c r="BQ17" s="218" t="s">
        <v>31</v>
      </c>
      <c r="BR17" s="215"/>
      <c r="BS17" s="215"/>
      <c r="BT17" s="215"/>
      <c r="BU17" s="215"/>
      <c r="BV17" s="216"/>
      <c r="BW17" s="218"/>
      <c r="BX17" s="215"/>
      <c r="BY17" s="215"/>
      <c r="BZ17" s="215"/>
      <c r="CA17" s="216"/>
      <c r="CB17" s="218"/>
      <c r="CC17" s="215"/>
      <c r="CD17" s="215"/>
      <c r="CE17" s="215"/>
      <c r="CF17" s="215"/>
      <c r="CG17" s="215"/>
      <c r="CH17" s="216"/>
      <c r="CI17" s="182" t="s">
        <v>409</v>
      </c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1" t="s">
        <v>407</v>
      </c>
      <c r="CZ17" s="182"/>
      <c r="DA17" s="182"/>
      <c r="DB17" s="182"/>
      <c r="DC17" s="182"/>
      <c r="DD17" s="182"/>
      <c r="DE17" s="180"/>
      <c r="DF17" s="218"/>
      <c r="DG17" s="215"/>
      <c r="DH17" s="215"/>
      <c r="DI17" s="215"/>
      <c r="DJ17" s="215"/>
      <c r="DK17" s="215"/>
      <c r="DL17" s="215"/>
      <c r="DM17" s="216"/>
      <c r="DN17" s="182" t="s">
        <v>396</v>
      </c>
      <c r="DO17" s="182"/>
      <c r="DP17" s="182"/>
      <c r="DQ17" s="182"/>
      <c r="DR17" s="182"/>
      <c r="DS17" s="182"/>
      <c r="DT17" s="182"/>
      <c r="DU17" s="180"/>
      <c r="DV17" s="181" t="s">
        <v>396</v>
      </c>
      <c r="DW17" s="182"/>
      <c r="DX17" s="182"/>
      <c r="DY17" s="182"/>
      <c r="DZ17" s="182"/>
      <c r="EA17" s="182"/>
      <c r="EB17" s="182"/>
      <c r="EC17" s="180"/>
      <c r="ED17" s="161" t="s">
        <v>402</v>
      </c>
      <c r="EE17" s="161"/>
      <c r="EF17" s="161"/>
      <c r="EG17" s="161"/>
      <c r="EH17" s="161"/>
      <c r="EI17" s="161"/>
      <c r="EJ17" s="161"/>
      <c r="EK17" s="161"/>
    </row>
    <row r="18" spans="1:141" s="46" customFormat="1" ht="12.75" customHeight="1" x14ac:dyDescent="0.2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218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6"/>
      <c r="AG18" s="218"/>
      <c r="AH18" s="215"/>
      <c r="AI18" s="215"/>
      <c r="AJ18" s="215"/>
      <c r="AK18" s="215"/>
      <c r="AL18" s="215"/>
      <c r="AM18" s="215"/>
      <c r="AN18" s="215"/>
      <c r="AO18" s="216"/>
      <c r="AP18" s="218"/>
      <c r="AQ18" s="215"/>
      <c r="AR18" s="215"/>
      <c r="AS18" s="215"/>
      <c r="AT18" s="215"/>
      <c r="AU18" s="216"/>
      <c r="AV18" s="218"/>
      <c r="AW18" s="215"/>
      <c r="AX18" s="215"/>
      <c r="AY18" s="215"/>
      <c r="AZ18" s="215"/>
      <c r="BA18" s="215"/>
      <c r="BB18" s="215"/>
      <c r="BC18" s="216"/>
      <c r="BD18" s="218"/>
      <c r="BE18" s="215"/>
      <c r="BF18" s="215"/>
      <c r="BG18" s="215"/>
      <c r="BH18" s="216"/>
      <c r="BI18" s="218"/>
      <c r="BJ18" s="215"/>
      <c r="BK18" s="215"/>
      <c r="BL18" s="215"/>
      <c r="BM18" s="215"/>
      <c r="BN18" s="215"/>
      <c r="BO18" s="215"/>
      <c r="BP18" s="216"/>
      <c r="BQ18" s="218"/>
      <c r="BR18" s="215"/>
      <c r="BS18" s="215"/>
      <c r="BT18" s="215"/>
      <c r="BU18" s="215"/>
      <c r="BV18" s="216"/>
      <c r="BW18" s="218"/>
      <c r="BX18" s="215"/>
      <c r="BY18" s="215"/>
      <c r="BZ18" s="215"/>
      <c r="CA18" s="216"/>
      <c r="CB18" s="218"/>
      <c r="CC18" s="215"/>
      <c r="CD18" s="215"/>
      <c r="CE18" s="215"/>
      <c r="CF18" s="215"/>
      <c r="CG18" s="215"/>
      <c r="CH18" s="216"/>
      <c r="CI18" s="77" t="s">
        <v>410</v>
      </c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218" t="s">
        <v>408</v>
      </c>
      <c r="CZ18" s="215"/>
      <c r="DA18" s="215"/>
      <c r="DB18" s="215"/>
      <c r="DC18" s="215"/>
      <c r="DD18" s="215"/>
      <c r="DE18" s="216"/>
      <c r="DF18" s="218"/>
      <c r="DG18" s="215"/>
      <c r="DH18" s="215"/>
      <c r="DI18" s="215"/>
      <c r="DJ18" s="215"/>
      <c r="DK18" s="215"/>
      <c r="DL18" s="215"/>
      <c r="DM18" s="216"/>
      <c r="DN18" s="215" t="s">
        <v>397</v>
      </c>
      <c r="DO18" s="215"/>
      <c r="DP18" s="215"/>
      <c r="DQ18" s="215"/>
      <c r="DR18" s="215"/>
      <c r="DS18" s="215"/>
      <c r="DT18" s="215"/>
      <c r="DU18" s="216"/>
      <c r="DV18" s="218" t="s">
        <v>397</v>
      </c>
      <c r="DW18" s="215"/>
      <c r="DX18" s="215"/>
      <c r="DY18" s="215"/>
      <c r="DZ18" s="215"/>
      <c r="EA18" s="215"/>
      <c r="EB18" s="215"/>
      <c r="EC18" s="216"/>
      <c r="ED18" s="161" t="s">
        <v>403</v>
      </c>
      <c r="EE18" s="161"/>
      <c r="EF18" s="161"/>
      <c r="EG18" s="161"/>
      <c r="EH18" s="161"/>
      <c r="EI18" s="161"/>
      <c r="EJ18" s="161"/>
      <c r="EK18" s="161"/>
    </row>
    <row r="19" spans="1:141" s="46" customFormat="1" ht="12.75" customHeight="1" x14ac:dyDescent="0.2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218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6"/>
      <c r="AG19" s="218"/>
      <c r="AH19" s="215"/>
      <c r="AI19" s="215"/>
      <c r="AJ19" s="215"/>
      <c r="AK19" s="215"/>
      <c r="AL19" s="215"/>
      <c r="AM19" s="215"/>
      <c r="AN19" s="215"/>
      <c r="AO19" s="216"/>
      <c r="AP19" s="218"/>
      <c r="AQ19" s="215"/>
      <c r="AR19" s="215"/>
      <c r="AS19" s="215"/>
      <c r="AT19" s="215"/>
      <c r="AU19" s="216"/>
      <c r="AV19" s="218"/>
      <c r="AW19" s="215"/>
      <c r="AX19" s="215"/>
      <c r="AY19" s="215"/>
      <c r="AZ19" s="215"/>
      <c r="BA19" s="215"/>
      <c r="BB19" s="215"/>
      <c r="BC19" s="216"/>
      <c r="BD19" s="218"/>
      <c r="BE19" s="215"/>
      <c r="BF19" s="215"/>
      <c r="BG19" s="215"/>
      <c r="BH19" s="216"/>
      <c r="BI19" s="218"/>
      <c r="BJ19" s="215"/>
      <c r="BK19" s="215"/>
      <c r="BL19" s="215"/>
      <c r="BM19" s="215"/>
      <c r="BN19" s="215"/>
      <c r="BO19" s="215"/>
      <c r="BP19" s="216"/>
      <c r="BQ19" s="218"/>
      <c r="BR19" s="215"/>
      <c r="BS19" s="215"/>
      <c r="BT19" s="215"/>
      <c r="BU19" s="215"/>
      <c r="BV19" s="216"/>
      <c r="BW19" s="218"/>
      <c r="BX19" s="215"/>
      <c r="BY19" s="215"/>
      <c r="BZ19" s="215"/>
      <c r="CA19" s="216"/>
      <c r="CB19" s="218"/>
      <c r="CC19" s="215"/>
      <c r="CD19" s="215"/>
      <c r="CE19" s="215"/>
      <c r="CF19" s="215"/>
      <c r="CG19" s="215"/>
      <c r="CH19" s="216"/>
      <c r="CI19" s="181" t="s">
        <v>416</v>
      </c>
      <c r="CJ19" s="182"/>
      <c r="CK19" s="182"/>
      <c r="CL19" s="182"/>
      <c r="CM19" s="182"/>
      <c r="CN19" s="182"/>
      <c r="CO19" s="182"/>
      <c r="CP19" s="180"/>
      <c r="CQ19" s="181" t="s">
        <v>411</v>
      </c>
      <c r="CR19" s="182"/>
      <c r="CS19" s="182"/>
      <c r="CT19" s="182"/>
      <c r="CU19" s="182"/>
      <c r="CV19" s="182"/>
      <c r="CW19" s="182"/>
      <c r="CX19" s="180"/>
      <c r="CY19" s="218"/>
      <c r="CZ19" s="215"/>
      <c r="DA19" s="215"/>
      <c r="DB19" s="215"/>
      <c r="DC19" s="215"/>
      <c r="DD19" s="215"/>
      <c r="DE19" s="216"/>
      <c r="DF19" s="218"/>
      <c r="DG19" s="215"/>
      <c r="DH19" s="215"/>
      <c r="DI19" s="215"/>
      <c r="DJ19" s="215"/>
      <c r="DK19" s="215"/>
      <c r="DL19" s="215"/>
      <c r="DM19" s="216"/>
      <c r="DN19" s="215" t="s">
        <v>398</v>
      </c>
      <c r="DO19" s="215"/>
      <c r="DP19" s="215"/>
      <c r="DQ19" s="215"/>
      <c r="DR19" s="215"/>
      <c r="DS19" s="215"/>
      <c r="DT19" s="215"/>
      <c r="DU19" s="216"/>
      <c r="DV19" s="218" t="s">
        <v>399</v>
      </c>
      <c r="DW19" s="215"/>
      <c r="DX19" s="215"/>
      <c r="DY19" s="215"/>
      <c r="DZ19" s="215"/>
      <c r="EA19" s="215"/>
      <c r="EB19" s="215"/>
      <c r="EC19" s="216"/>
      <c r="ED19" s="161" t="s">
        <v>404</v>
      </c>
      <c r="EE19" s="161"/>
      <c r="EF19" s="161"/>
      <c r="EG19" s="161"/>
      <c r="EH19" s="161"/>
      <c r="EI19" s="161"/>
      <c r="EJ19" s="161"/>
      <c r="EK19" s="161"/>
    </row>
    <row r="20" spans="1:141" s="46" customFormat="1" ht="12.75" customHeight="1" x14ac:dyDescent="0.2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218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6"/>
      <c r="AG20" s="218"/>
      <c r="AH20" s="215"/>
      <c r="AI20" s="215"/>
      <c r="AJ20" s="215"/>
      <c r="AK20" s="215"/>
      <c r="AL20" s="215"/>
      <c r="AM20" s="215"/>
      <c r="AN20" s="215"/>
      <c r="AO20" s="216"/>
      <c r="AP20" s="218"/>
      <c r="AQ20" s="215"/>
      <c r="AR20" s="215"/>
      <c r="AS20" s="215"/>
      <c r="AT20" s="215"/>
      <c r="AU20" s="216"/>
      <c r="AV20" s="218"/>
      <c r="AW20" s="215"/>
      <c r="AX20" s="215"/>
      <c r="AY20" s="215"/>
      <c r="AZ20" s="215"/>
      <c r="BA20" s="215"/>
      <c r="BB20" s="215"/>
      <c r="BC20" s="216"/>
      <c r="BD20" s="218"/>
      <c r="BE20" s="215"/>
      <c r="BF20" s="215"/>
      <c r="BG20" s="215"/>
      <c r="BH20" s="216"/>
      <c r="BI20" s="218"/>
      <c r="BJ20" s="215"/>
      <c r="BK20" s="215"/>
      <c r="BL20" s="215"/>
      <c r="BM20" s="215"/>
      <c r="BN20" s="215"/>
      <c r="BO20" s="215"/>
      <c r="BP20" s="216"/>
      <c r="BQ20" s="218"/>
      <c r="BR20" s="215"/>
      <c r="BS20" s="215"/>
      <c r="BT20" s="215"/>
      <c r="BU20" s="215"/>
      <c r="BV20" s="216"/>
      <c r="BW20" s="218"/>
      <c r="BX20" s="215"/>
      <c r="BY20" s="215"/>
      <c r="BZ20" s="215"/>
      <c r="CA20" s="216"/>
      <c r="CB20" s="218"/>
      <c r="CC20" s="215"/>
      <c r="CD20" s="215"/>
      <c r="CE20" s="215"/>
      <c r="CF20" s="215"/>
      <c r="CG20" s="215"/>
      <c r="CH20" s="216"/>
      <c r="CI20" s="218" t="s">
        <v>412</v>
      </c>
      <c r="CJ20" s="215"/>
      <c r="CK20" s="215"/>
      <c r="CL20" s="215"/>
      <c r="CM20" s="215"/>
      <c r="CN20" s="215"/>
      <c r="CO20" s="215"/>
      <c r="CP20" s="216"/>
      <c r="CQ20" s="218" t="s">
        <v>412</v>
      </c>
      <c r="CR20" s="215"/>
      <c r="CS20" s="215"/>
      <c r="CT20" s="215"/>
      <c r="CU20" s="215"/>
      <c r="CV20" s="215"/>
      <c r="CW20" s="215"/>
      <c r="CX20" s="216"/>
      <c r="CY20" s="218"/>
      <c r="CZ20" s="215"/>
      <c r="DA20" s="215"/>
      <c r="DB20" s="215"/>
      <c r="DC20" s="215"/>
      <c r="DD20" s="215"/>
      <c r="DE20" s="216"/>
      <c r="DF20" s="218"/>
      <c r="DG20" s="215"/>
      <c r="DH20" s="215"/>
      <c r="DI20" s="215"/>
      <c r="DJ20" s="215"/>
      <c r="DK20" s="215"/>
      <c r="DL20" s="215"/>
      <c r="DM20" s="216"/>
      <c r="DN20" s="215"/>
      <c r="DO20" s="215"/>
      <c r="DP20" s="215"/>
      <c r="DQ20" s="215"/>
      <c r="DR20" s="215"/>
      <c r="DS20" s="215"/>
      <c r="DT20" s="215"/>
      <c r="DU20" s="216"/>
      <c r="DV20" s="218" t="s">
        <v>400</v>
      </c>
      <c r="DW20" s="215"/>
      <c r="DX20" s="215"/>
      <c r="DY20" s="215"/>
      <c r="DZ20" s="215"/>
      <c r="EA20" s="215"/>
      <c r="EB20" s="215"/>
      <c r="EC20" s="216"/>
      <c r="ED20" s="161" t="s">
        <v>405</v>
      </c>
      <c r="EE20" s="161"/>
      <c r="EF20" s="161"/>
      <c r="EG20" s="161"/>
      <c r="EH20" s="161"/>
      <c r="EI20" s="161"/>
      <c r="EJ20" s="161"/>
      <c r="EK20" s="161"/>
    </row>
    <row r="21" spans="1:141" s="46" customFormat="1" ht="12.75" customHeight="1" x14ac:dyDescent="0.2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218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6"/>
      <c r="AG21" s="218"/>
      <c r="AH21" s="215"/>
      <c r="AI21" s="215"/>
      <c r="AJ21" s="215"/>
      <c r="AK21" s="215"/>
      <c r="AL21" s="215"/>
      <c r="AM21" s="215"/>
      <c r="AN21" s="215"/>
      <c r="AO21" s="216"/>
      <c r="AP21" s="218"/>
      <c r="AQ21" s="215"/>
      <c r="AR21" s="215"/>
      <c r="AS21" s="215"/>
      <c r="AT21" s="215"/>
      <c r="AU21" s="216"/>
      <c r="AV21" s="218"/>
      <c r="AW21" s="215"/>
      <c r="AX21" s="215"/>
      <c r="AY21" s="215"/>
      <c r="AZ21" s="215"/>
      <c r="BA21" s="215"/>
      <c r="BB21" s="215"/>
      <c r="BC21" s="216"/>
      <c r="BD21" s="218"/>
      <c r="BE21" s="215"/>
      <c r="BF21" s="215"/>
      <c r="BG21" s="215"/>
      <c r="BH21" s="216"/>
      <c r="BI21" s="218"/>
      <c r="BJ21" s="215"/>
      <c r="BK21" s="215"/>
      <c r="BL21" s="215"/>
      <c r="BM21" s="215"/>
      <c r="BN21" s="215"/>
      <c r="BO21" s="215"/>
      <c r="BP21" s="216"/>
      <c r="BQ21" s="218"/>
      <c r="BR21" s="215"/>
      <c r="BS21" s="215"/>
      <c r="BT21" s="215"/>
      <c r="BU21" s="215"/>
      <c r="BV21" s="216"/>
      <c r="BW21" s="218"/>
      <c r="BX21" s="215"/>
      <c r="BY21" s="215"/>
      <c r="BZ21" s="215"/>
      <c r="CA21" s="216"/>
      <c r="CB21" s="218"/>
      <c r="CC21" s="215"/>
      <c r="CD21" s="215"/>
      <c r="CE21" s="215"/>
      <c r="CF21" s="215"/>
      <c r="CG21" s="215"/>
      <c r="CH21" s="216"/>
      <c r="CI21" s="218" t="s">
        <v>414</v>
      </c>
      <c r="CJ21" s="215"/>
      <c r="CK21" s="215"/>
      <c r="CL21" s="215"/>
      <c r="CM21" s="215"/>
      <c r="CN21" s="215"/>
      <c r="CO21" s="215"/>
      <c r="CP21" s="216"/>
      <c r="CQ21" s="218" t="s">
        <v>414</v>
      </c>
      <c r="CR21" s="215"/>
      <c r="CS21" s="215"/>
      <c r="CT21" s="215"/>
      <c r="CU21" s="215"/>
      <c r="CV21" s="215"/>
      <c r="CW21" s="215"/>
      <c r="CX21" s="216"/>
      <c r="CY21" s="218"/>
      <c r="CZ21" s="215"/>
      <c r="DA21" s="215"/>
      <c r="DB21" s="215"/>
      <c r="DC21" s="215"/>
      <c r="DD21" s="215"/>
      <c r="DE21" s="216"/>
      <c r="DF21" s="218"/>
      <c r="DG21" s="215"/>
      <c r="DH21" s="215"/>
      <c r="DI21" s="215"/>
      <c r="DJ21" s="215"/>
      <c r="DK21" s="215"/>
      <c r="DL21" s="215"/>
      <c r="DM21" s="216"/>
      <c r="DN21" s="215"/>
      <c r="DO21" s="215"/>
      <c r="DP21" s="215"/>
      <c r="DQ21" s="215"/>
      <c r="DR21" s="215"/>
      <c r="DS21" s="215"/>
      <c r="DT21" s="215"/>
      <c r="DU21" s="216"/>
      <c r="DV21" s="218" t="s">
        <v>401</v>
      </c>
      <c r="DW21" s="215"/>
      <c r="DX21" s="215"/>
      <c r="DY21" s="215"/>
      <c r="DZ21" s="215"/>
      <c r="EA21" s="215"/>
      <c r="EB21" s="215"/>
      <c r="EC21" s="216"/>
      <c r="ED21" s="161" t="s">
        <v>406</v>
      </c>
      <c r="EE21" s="161"/>
      <c r="EF21" s="161"/>
      <c r="EG21" s="161"/>
      <c r="EH21" s="161"/>
      <c r="EI21" s="161"/>
      <c r="EJ21" s="161"/>
      <c r="EK21" s="161"/>
    </row>
    <row r="22" spans="1:141" s="46" customFormat="1" ht="12.75" customHeight="1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8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6"/>
      <c r="AG22" s="218"/>
      <c r="AH22" s="215"/>
      <c r="AI22" s="215"/>
      <c r="AJ22" s="215"/>
      <c r="AK22" s="215"/>
      <c r="AL22" s="215"/>
      <c r="AM22" s="215"/>
      <c r="AN22" s="215"/>
      <c r="AO22" s="216"/>
      <c r="AP22" s="218"/>
      <c r="AQ22" s="215"/>
      <c r="AR22" s="215"/>
      <c r="AS22" s="215"/>
      <c r="AT22" s="215"/>
      <c r="AU22" s="216"/>
      <c r="AV22" s="218"/>
      <c r="AW22" s="215"/>
      <c r="AX22" s="215"/>
      <c r="AY22" s="215"/>
      <c r="AZ22" s="215"/>
      <c r="BA22" s="215"/>
      <c r="BB22" s="215"/>
      <c r="BC22" s="216"/>
      <c r="BD22" s="218"/>
      <c r="BE22" s="215"/>
      <c r="BF22" s="215"/>
      <c r="BG22" s="215"/>
      <c r="BH22" s="216"/>
      <c r="BI22" s="218"/>
      <c r="BJ22" s="215"/>
      <c r="BK22" s="215"/>
      <c r="BL22" s="215"/>
      <c r="BM22" s="215"/>
      <c r="BN22" s="215"/>
      <c r="BO22" s="215"/>
      <c r="BP22" s="216"/>
      <c r="BQ22" s="218"/>
      <c r="BR22" s="215"/>
      <c r="BS22" s="215"/>
      <c r="BT22" s="215"/>
      <c r="BU22" s="215"/>
      <c r="BV22" s="216"/>
      <c r="BW22" s="218"/>
      <c r="BX22" s="215"/>
      <c r="BY22" s="215"/>
      <c r="BZ22" s="215"/>
      <c r="CA22" s="216"/>
      <c r="CB22" s="218"/>
      <c r="CC22" s="215"/>
      <c r="CD22" s="215"/>
      <c r="CE22" s="215"/>
      <c r="CF22" s="215"/>
      <c r="CG22" s="215"/>
      <c r="CH22" s="216"/>
      <c r="CI22" s="218" t="s">
        <v>415</v>
      </c>
      <c r="CJ22" s="215"/>
      <c r="CK22" s="215"/>
      <c r="CL22" s="215"/>
      <c r="CM22" s="215"/>
      <c r="CN22" s="215"/>
      <c r="CO22" s="215"/>
      <c r="CP22" s="216"/>
      <c r="CQ22" s="218" t="s">
        <v>415</v>
      </c>
      <c r="CR22" s="215"/>
      <c r="CS22" s="215"/>
      <c r="CT22" s="215"/>
      <c r="CU22" s="215"/>
      <c r="CV22" s="215"/>
      <c r="CW22" s="215"/>
      <c r="CX22" s="216"/>
      <c r="CY22" s="218"/>
      <c r="CZ22" s="215"/>
      <c r="DA22" s="215"/>
      <c r="DB22" s="215"/>
      <c r="DC22" s="215"/>
      <c r="DD22" s="215"/>
      <c r="DE22" s="216"/>
      <c r="DF22" s="218"/>
      <c r="DG22" s="215"/>
      <c r="DH22" s="215"/>
      <c r="DI22" s="215"/>
      <c r="DJ22" s="215"/>
      <c r="DK22" s="215"/>
      <c r="DL22" s="215"/>
      <c r="DM22" s="216"/>
      <c r="DN22" s="215"/>
      <c r="DO22" s="215"/>
      <c r="DP22" s="215"/>
      <c r="DQ22" s="215"/>
      <c r="DR22" s="215"/>
      <c r="DS22" s="215"/>
      <c r="DT22" s="215"/>
      <c r="DU22" s="216"/>
      <c r="DV22" s="218"/>
      <c r="DW22" s="215"/>
      <c r="DX22" s="215"/>
      <c r="DY22" s="215"/>
      <c r="DZ22" s="215"/>
      <c r="EA22" s="215"/>
      <c r="EB22" s="215"/>
      <c r="EC22" s="216"/>
      <c r="ED22" s="215"/>
      <c r="EE22" s="215"/>
      <c r="EF22" s="215"/>
      <c r="EG22" s="215"/>
      <c r="EH22" s="215"/>
      <c r="EI22" s="215"/>
      <c r="EJ22" s="215"/>
      <c r="EK22" s="215"/>
    </row>
    <row r="23" spans="1:141" s="46" customFormat="1" ht="12.75" customHeight="1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213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14"/>
      <c r="AG23" s="213"/>
      <c r="AH23" s="77"/>
      <c r="AI23" s="77"/>
      <c r="AJ23" s="77"/>
      <c r="AK23" s="77"/>
      <c r="AL23" s="77"/>
      <c r="AM23" s="77"/>
      <c r="AN23" s="77"/>
      <c r="AO23" s="214"/>
      <c r="AP23" s="213"/>
      <c r="AQ23" s="77"/>
      <c r="AR23" s="77"/>
      <c r="AS23" s="77"/>
      <c r="AT23" s="77"/>
      <c r="AU23" s="214"/>
      <c r="AV23" s="213"/>
      <c r="AW23" s="77"/>
      <c r="AX23" s="77"/>
      <c r="AY23" s="77"/>
      <c r="AZ23" s="77"/>
      <c r="BA23" s="77"/>
      <c r="BB23" s="77"/>
      <c r="BC23" s="214"/>
      <c r="BD23" s="213"/>
      <c r="BE23" s="77"/>
      <c r="BF23" s="77"/>
      <c r="BG23" s="77"/>
      <c r="BH23" s="214"/>
      <c r="BI23" s="213"/>
      <c r="BJ23" s="77"/>
      <c r="BK23" s="77"/>
      <c r="BL23" s="77"/>
      <c r="BM23" s="77"/>
      <c r="BN23" s="77"/>
      <c r="BO23" s="77"/>
      <c r="BP23" s="214"/>
      <c r="BQ23" s="213"/>
      <c r="BR23" s="77"/>
      <c r="BS23" s="77"/>
      <c r="BT23" s="77"/>
      <c r="BU23" s="77"/>
      <c r="BV23" s="214"/>
      <c r="BW23" s="213"/>
      <c r="BX23" s="77"/>
      <c r="BY23" s="77"/>
      <c r="BZ23" s="77"/>
      <c r="CA23" s="214"/>
      <c r="CB23" s="213"/>
      <c r="CC23" s="77"/>
      <c r="CD23" s="77"/>
      <c r="CE23" s="77"/>
      <c r="CF23" s="77"/>
      <c r="CG23" s="77"/>
      <c r="CH23" s="214"/>
      <c r="CI23" s="213" t="s">
        <v>359</v>
      </c>
      <c r="CJ23" s="77"/>
      <c r="CK23" s="77"/>
      <c r="CL23" s="77"/>
      <c r="CM23" s="77"/>
      <c r="CN23" s="77"/>
      <c r="CO23" s="77"/>
      <c r="CP23" s="214"/>
      <c r="CQ23" s="213" t="s">
        <v>359</v>
      </c>
      <c r="CR23" s="77"/>
      <c r="CS23" s="77"/>
      <c r="CT23" s="77"/>
      <c r="CU23" s="77"/>
      <c r="CV23" s="77"/>
      <c r="CW23" s="77"/>
      <c r="CX23" s="214"/>
      <c r="CY23" s="213"/>
      <c r="CZ23" s="77"/>
      <c r="DA23" s="77"/>
      <c r="DB23" s="77"/>
      <c r="DC23" s="77"/>
      <c r="DD23" s="77"/>
      <c r="DE23" s="214"/>
      <c r="DF23" s="213"/>
      <c r="DG23" s="77"/>
      <c r="DH23" s="77"/>
      <c r="DI23" s="77"/>
      <c r="DJ23" s="77"/>
      <c r="DK23" s="77"/>
      <c r="DL23" s="77"/>
      <c r="DM23" s="214"/>
      <c r="DN23" s="77"/>
      <c r="DO23" s="77"/>
      <c r="DP23" s="77"/>
      <c r="DQ23" s="77"/>
      <c r="DR23" s="77"/>
      <c r="DS23" s="77"/>
      <c r="DT23" s="77"/>
      <c r="DU23" s="214"/>
      <c r="DV23" s="213"/>
      <c r="DW23" s="77"/>
      <c r="DX23" s="77"/>
      <c r="DY23" s="77"/>
      <c r="DZ23" s="77"/>
      <c r="EA23" s="77"/>
      <c r="EB23" s="77"/>
      <c r="EC23" s="214"/>
      <c r="ED23" s="77"/>
      <c r="EE23" s="77"/>
      <c r="EF23" s="77"/>
      <c r="EG23" s="77"/>
      <c r="EH23" s="77"/>
      <c r="EI23" s="77"/>
      <c r="EJ23" s="77"/>
      <c r="EK23" s="77"/>
    </row>
    <row r="24" spans="1:141" s="28" customFormat="1" ht="13.5" thickBot="1" x14ac:dyDescent="0.25">
      <c r="A24" s="127">
        <v>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0">
        <v>2</v>
      </c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>
        <v>3</v>
      </c>
      <c r="AH24" s="110"/>
      <c r="AI24" s="110"/>
      <c r="AJ24" s="110"/>
      <c r="AK24" s="110"/>
      <c r="AL24" s="110"/>
      <c r="AM24" s="110"/>
      <c r="AN24" s="110"/>
      <c r="AO24" s="110"/>
      <c r="AP24" s="110">
        <v>4</v>
      </c>
      <c r="AQ24" s="110"/>
      <c r="AR24" s="110"/>
      <c r="AS24" s="110"/>
      <c r="AT24" s="110"/>
      <c r="AU24" s="110"/>
      <c r="AV24" s="242" t="s">
        <v>917</v>
      </c>
      <c r="AW24" s="242"/>
      <c r="AX24" s="242"/>
      <c r="AY24" s="242"/>
      <c r="AZ24" s="242"/>
      <c r="BA24" s="242"/>
      <c r="BB24" s="242"/>
      <c r="BC24" s="242"/>
      <c r="BD24" s="110">
        <v>5</v>
      </c>
      <c r="BE24" s="110"/>
      <c r="BF24" s="110"/>
      <c r="BG24" s="110"/>
      <c r="BH24" s="110"/>
      <c r="BI24" s="110">
        <v>6</v>
      </c>
      <c r="BJ24" s="110"/>
      <c r="BK24" s="110"/>
      <c r="BL24" s="110"/>
      <c r="BM24" s="110"/>
      <c r="BN24" s="110"/>
      <c r="BO24" s="110"/>
      <c r="BP24" s="110"/>
      <c r="BQ24" s="110">
        <v>7</v>
      </c>
      <c r="BR24" s="110"/>
      <c r="BS24" s="110"/>
      <c r="BT24" s="110"/>
      <c r="BU24" s="110"/>
      <c r="BV24" s="110"/>
      <c r="BW24" s="110">
        <v>8</v>
      </c>
      <c r="BX24" s="110"/>
      <c r="BY24" s="110"/>
      <c r="BZ24" s="110"/>
      <c r="CA24" s="110"/>
      <c r="CB24" s="110">
        <v>9</v>
      </c>
      <c r="CC24" s="110"/>
      <c r="CD24" s="110"/>
      <c r="CE24" s="110"/>
      <c r="CF24" s="110"/>
      <c r="CG24" s="110"/>
      <c r="CH24" s="110"/>
      <c r="CI24" s="110">
        <v>10</v>
      </c>
      <c r="CJ24" s="110"/>
      <c r="CK24" s="110"/>
      <c r="CL24" s="110"/>
      <c r="CM24" s="110"/>
      <c r="CN24" s="110"/>
      <c r="CO24" s="110"/>
      <c r="CP24" s="110"/>
      <c r="CQ24" s="110">
        <v>11</v>
      </c>
      <c r="CR24" s="110"/>
      <c r="CS24" s="110"/>
      <c r="CT24" s="110"/>
      <c r="CU24" s="110"/>
      <c r="CV24" s="110"/>
      <c r="CW24" s="110"/>
      <c r="CX24" s="110"/>
      <c r="CY24" s="110">
        <v>12</v>
      </c>
      <c r="CZ24" s="110"/>
      <c r="DA24" s="110"/>
      <c r="DB24" s="110"/>
      <c r="DC24" s="110"/>
      <c r="DD24" s="110"/>
      <c r="DE24" s="110"/>
      <c r="DF24" s="110">
        <v>13</v>
      </c>
      <c r="DG24" s="110"/>
      <c r="DH24" s="110"/>
      <c r="DI24" s="110"/>
      <c r="DJ24" s="110"/>
      <c r="DK24" s="110"/>
      <c r="DL24" s="110"/>
      <c r="DM24" s="110"/>
      <c r="DN24" s="110">
        <v>14</v>
      </c>
      <c r="DO24" s="110"/>
      <c r="DP24" s="110"/>
      <c r="DQ24" s="110"/>
      <c r="DR24" s="110"/>
      <c r="DS24" s="110"/>
      <c r="DT24" s="110"/>
      <c r="DU24" s="110"/>
      <c r="DV24" s="110">
        <v>15</v>
      </c>
      <c r="DW24" s="110"/>
      <c r="DX24" s="110"/>
      <c r="DY24" s="110"/>
      <c r="DZ24" s="110"/>
      <c r="EA24" s="110"/>
      <c r="EB24" s="110"/>
      <c r="EC24" s="110"/>
      <c r="ED24" s="110">
        <v>16</v>
      </c>
      <c r="EE24" s="110"/>
      <c r="EF24" s="110"/>
      <c r="EG24" s="110"/>
      <c r="EH24" s="110"/>
      <c r="EI24" s="110"/>
      <c r="EJ24" s="110"/>
      <c r="EK24" s="112"/>
    </row>
    <row r="25" spans="1:141" s="28" customFormat="1" ht="15" customHeight="1" x14ac:dyDescent="0.2">
      <c r="A25" s="76" t="s">
        <v>417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157" t="s">
        <v>43</v>
      </c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232"/>
      <c r="AG25" s="105" t="s">
        <v>43</v>
      </c>
      <c r="AH25" s="106"/>
      <c r="AI25" s="106"/>
      <c r="AJ25" s="106"/>
      <c r="AK25" s="106"/>
      <c r="AL25" s="106"/>
      <c r="AM25" s="106"/>
      <c r="AN25" s="106"/>
      <c r="AO25" s="106"/>
      <c r="AP25" s="106" t="s">
        <v>43</v>
      </c>
      <c r="AQ25" s="106"/>
      <c r="AR25" s="106"/>
      <c r="AS25" s="106"/>
      <c r="AT25" s="106"/>
      <c r="AU25" s="106"/>
      <c r="AV25" s="166"/>
      <c r="AW25" s="166"/>
      <c r="AX25" s="166"/>
      <c r="AY25" s="166"/>
      <c r="AZ25" s="166"/>
      <c r="BA25" s="166"/>
      <c r="BB25" s="166"/>
      <c r="BC25" s="243"/>
      <c r="BD25" s="245" t="s">
        <v>43</v>
      </c>
      <c r="BE25" s="80"/>
      <c r="BF25" s="80"/>
      <c r="BG25" s="80"/>
      <c r="BH25" s="80"/>
      <c r="BI25" s="157" t="s">
        <v>43</v>
      </c>
      <c r="BJ25" s="157"/>
      <c r="BK25" s="157"/>
      <c r="BL25" s="157"/>
      <c r="BM25" s="157"/>
      <c r="BN25" s="157"/>
      <c r="BO25" s="157"/>
      <c r="BP25" s="232"/>
      <c r="BQ25" s="105" t="s">
        <v>43</v>
      </c>
      <c r="BR25" s="106"/>
      <c r="BS25" s="106"/>
      <c r="BT25" s="106"/>
      <c r="BU25" s="106"/>
      <c r="BV25" s="106"/>
      <c r="BW25" s="106" t="s">
        <v>44</v>
      </c>
      <c r="BX25" s="106"/>
      <c r="BY25" s="106"/>
      <c r="BZ25" s="106"/>
      <c r="CA25" s="106"/>
      <c r="CB25" s="125">
        <v>514.29999999999995</v>
      </c>
      <c r="CC25" s="125"/>
      <c r="CD25" s="125"/>
      <c r="CE25" s="125"/>
      <c r="CF25" s="125"/>
      <c r="CG25" s="125"/>
      <c r="CH25" s="125"/>
      <c r="CI25" s="125">
        <v>514.29999999999995</v>
      </c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6"/>
    </row>
    <row r="26" spans="1:141" s="28" customFormat="1" ht="12.75" x14ac:dyDescent="0.2">
      <c r="A26" s="108" t="s">
        <v>139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248" t="s">
        <v>1172</v>
      </c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9"/>
      <c r="AG26" s="250" t="s">
        <v>1173</v>
      </c>
      <c r="AH26" s="251"/>
      <c r="AI26" s="251"/>
      <c r="AJ26" s="251"/>
      <c r="AK26" s="251"/>
      <c r="AL26" s="251"/>
      <c r="AM26" s="251"/>
      <c r="AN26" s="251"/>
      <c r="AO26" s="251"/>
      <c r="AP26" s="160" t="s">
        <v>1174</v>
      </c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241"/>
      <c r="BD26" s="177" t="s">
        <v>1175</v>
      </c>
      <c r="BE26" s="160"/>
      <c r="BF26" s="160"/>
      <c r="BG26" s="160"/>
      <c r="BH26" s="160"/>
      <c r="BI26" s="160" t="s">
        <v>1176</v>
      </c>
      <c r="BJ26" s="160"/>
      <c r="BK26" s="160"/>
      <c r="BL26" s="160"/>
      <c r="BM26" s="160"/>
      <c r="BN26" s="160"/>
      <c r="BO26" s="160"/>
      <c r="BP26" s="164"/>
      <c r="BQ26" s="244" t="s">
        <v>1177</v>
      </c>
      <c r="BR26" s="160"/>
      <c r="BS26" s="160"/>
      <c r="BT26" s="160"/>
      <c r="BU26" s="160"/>
      <c r="BV26" s="160"/>
      <c r="BW26" s="80" t="s">
        <v>425</v>
      </c>
      <c r="BX26" s="80"/>
      <c r="BY26" s="80"/>
      <c r="BZ26" s="80"/>
      <c r="CA26" s="80"/>
      <c r="CB26" s="122">
        <v>514.29999999999995</v>
      </c>
      <c r="CC26" s="122"/>
      <c r="CD26" s="122"/>
      <c r="CE26" s="122"/>
      <c r="CF26" s="122"/>
      <c r="CG26" s="122"/>
      <c r="CH26" s="122"/>
      <c r="CI26" s="122">
        <v>514.29999999999995</v>
      </c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27" customHeight="1" x14ac:dyDescent="0.2">
      <c r="A27" s="262" t="s">
        <v>1178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9"/>
      <c r="AG27" s="250"/>
      <c r="AH27" s="251"/>
      <c r="AI27" s="251"/>
      <c r="AJ27" s="251"/>
      <c r="AK27" s="251"/>
      <c r="AL27" s="251"/>
      <c r="AM27" s="251"/>
      <c r="AN27" s="251"/>
      <c r="AO27" s="251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241"/>
      <c r="BD27" s="177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4"/>
      <c r="BQ27" s="244"/>
      <c r="BR27" s="160"/>
      <c r="BS27" s="160"/>
      <c r="BT27" s="160"/>
      <c r="BU27" s="160"/>
      <c r="BV27" s="160"/>
      <c r="BW27" s="80"/>
      <c r="BX27" s="80"/>
      <c r="BY27" s="80"/>
      <c r="BZ27" s="80"/>
      <c r="CA27" s="80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74" customFormat="1" ht="31.7" customHeight="1" x14ac:dyDescent="0.2">
      <c r="A28" s="260" t="s">
        <v>1179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9"/>
      <c r="AG28" s="250"/>
      <c r="AH28" s="251"/>
      <c r="AI28" s="251"/>
      <c r="AJ28" s="251"/>
      <c r="AK28" s="251"/>
      <c r="AL28" s="251"/>
      <c r="AM28" s="251"/>
      <c r="AN28" s="251"/>
      <c r="AO28" s="251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241"/>
      <c r="BD28" s="177"/>
      <c r="BE28" s="160"/>
      <c r="BF28" s="160"/>
      <c r="BG28" s="160"/>
      <c r="BH28" s="160"/>
      <c r="BI28" s="159"/>
      <c r="BJ28" s="159"/>
      <c r="BK28" s="159"/>
      <c r="BL28" s="159"/>
      <c r="BM28" s="159"/>
      <c r="BN28" s="159"/>
      <c r="BO28" s="159"/>
      <c r="BP28" s="174"/>
      <c r="BQ28" s="244"/>
      <c r="BR28" s="160"/>
      <c r="BS28" s="160"/>
      <c r="BT28" s="160"/>
      <c r="BU28" s="160"/>
      <c r="BV28" s="160"/>
      <c r="BW28" s="80"/>
      <c r="BX28" s="80"/>
      <c r="BY28" s="80"/>
      <c r="BZ28" s="80"/>
      <c r="CA28" s="80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74" customFormat="1" ht="15" customHeight="1" x14ac:dyDescent="0.2">
      <c r="A29" s="75" t="s">
        <v>418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183"/>
      <c r="R29" s="232" t="s">
        <v>43</v>
      </c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57"/>
      <c r="AG29" s="258" t="s">
        <v>43</v>
      </c>
      <c r="AH29" s="259"/>
      <c r="AI29" s="259"/>
      <c r="AJ29" s="259"/>
      <c r="AK29" s="259"/>
      <c r="AL29" s="259"/>
      <c r="AM29" s="259"/>
      <c r="AN29" s="259"/>
      <c r="AO29" s="245"/>
      <c r="AP29" s="246" t="s">
        <v>43</v>
      </c>
      <c r="AQ29" s="259"/>
      <c r="AR29" s="259"/>
      <c r="AS29" s="259"/>
      <c r="AT29" s="259"/>
      <c r="AU29" s="245"/>
      <c r="AV29" s="164"/>
      <c r="AW29" s="176"/>
      <c r="AX29" s="176"/>
      <c r="AY29" s="176"/>
      <c r="AZ29" s="176"/>
      <c r="BA29" s="176"/>
      <c r="BB29" s="176"/>
      <c r="BC29" s="247"/>
      <c r="BD29" s="258" t="s">
        <v>43</v>
      </c>
      <c r="BE29" s="259"/>
      <c r="BF29" s="259"/>
      <c r="BG29" s="259"/>
      <c r="BH29" s="245"/>
      <c r="BI29" s="232" t="s">
        <v>43</v>
      </c>
      <c r="BJ29" s="233"/>
      <c r="BK29" s="233"/>
      <c r="BL29" s="233"/>
      <c r="BM29" s="233"/>
      <c r="BN29" s="233"/>
      <c r="BO29" s="233"/>
      <c r="BP29" s="257"/>
      <c r="BQ29" s="258" t="s">
        <v>43</v>
      </c>
      <c r="BR29" s="259"/>
      <c r="BS29" s="259"/>
      <c r="BT29" s="259"/>
      <c r="BU29" s="259"/>
      <c r="BV29" s="245"/>
      <c r="BW29" s="246" t="s">
        <v>45</v>
      </c>
      <c r="BX29" s="259"/>
      <c r="BY29" s="259"/>
      <c r="BZ29" s="259"/>
      <c r="CA29" s="245"/>
      <c r="CB29" s="198"/>
      <c r="CC29" s="199"/>
      <c r="CD29" s="199"/>
      <c r="CE29" s="199"/>
      <c r="CF29" s="199"/>
      <c r="CG29" s="199"/>
      <c r="CH29" s="200"/>
      <c r="CI29" s="198"/>
      <c r="CJ29" s="199"/>
      <c r="CK29" s="199"/>
      <c r="CL29" s="199"/>
      <c r="CM29" s="199"/>
      <c r="CN29" s="199"/>
      <c r="CO29" s="199"/>
      <c r="CP29" s="200"/>
      <c r="CQ29" s="198"/>
      <c r="CR29" s="199"/>
      <c r="CS29" s="199"/>
      <c r="CT29" s="199"/>
      <c r="CU29" s="199"/>
      <c r="CV29" s="199"/>
      <c r="CW29" s="199"/>
      <c r="CX29" s="200"/>
      <c r="CY29" s="198"/>
      <c r="CZ29" s="199"/>
      <c r="DA29" s="199"/>
      <c r="DB29" s="199"/>
      <c r="DC29" s="199"/>
      <c r="DD29" s="199"/>
      <c r="DE29" s="200"/>
      <c r="DF29" s="198"/>
      <c r="DG29" s="199"/>
      <c r="DH29" s="199"/>
      <c r="DI29" s="199"/>
      <c r="DJ29" s="199"/>
      <c r="DK29" s="199"/>
      <c r="DL29" s="199"/>
      <c r="DM29" s="200"/>
      <c r="DN29" s="198"/>
      <c r="DO29" s="199"/>
      <c r="DP29" s="199"/>
      <c r="DQ29" s="199"/>
      <c r="DR29" s="199"/>
      <c r="DS29" s="199"/>
      <c r="DT29" s="199"/>
      <c r="DU29" s="200"/>
      <c r="DV29" s="198"/>
      <c r="DW29" s="199"/>
      <c r="DX29" s="199"/>
      <c r="DY29" s="199"/>
      <c r="DZ29" s="199"/>
      <c r="EA29" s="199"/>
      <c r="EB29" s="199"/>
      <c r="EC29" s="200"/>
      <c r="ED29" s="198"/>
      <c r="EE29" s="199"/>
      <c r="EF29" s="199"/>
      <c r="EG29" s="199"/>
      <c r="EH29" s="199"/>
      <c r="EI29" s="199"/>
      <c r="EJ29" s="199"/>
      <c r="EK29" s="261"/>
    </row>
    <row r="30" spans="1:141" s="28" customFormat="1" ht="12.75" x14ac:dyDescent="0.2">
      <c r="A30" s="108" t="s">
        <v>139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74"/>
      <c r="AG30" s="244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241"/>
      <c r="BD30" s="177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4"/>
      <c r="BQ30" s="244"/>
      <c r="BR30" s="160"/>
      <c r="BS30" s="160"/>
      <c r="BT30" s="160"/>
      <c r="BU30" s="160"/>
      <c r="BV30" s="160"/>
      <c r="BW30" s="80" t="s">
        <v>426</v>
      </c>
      <c r="BX30" s="80"/>
      <c r="BY30" s="80"/>
      <c r="BZ30" s="80"/>
      <c r="CA30" s="80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74"/>
      <c r="AG31" s="244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241"/>
      <c r="BD31" s="177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4"/>
      <c r="BQ31" s="244"/>
      <c r="BR31" s="160"/>
      <c r="BS31" s="160"/>
      <c r="BT31" s="160"/>
      <c r="BU31" s="160"/>
      <c r="BV31" s="160"/>
      <c r="BW31" s="80"/>
      <c r="BX31" s="80"/>
      <c r="BY31" s="80"/>
      <c r="BZ31" s="80"/>
      <c r="CA31" s="80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5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74"/>
      <c r="AG32" s="244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241"/>
      <c r="BD32" s="177"/>
      <c r="BE32" s="160"/>
      <c r="BF32" s="160"/>
      <c r="BG32" s="160"/>
      <c r="BH32" s="160"/>
      <c r="BI32" s="159"/>
      <c r="BJ32" s="159"/>
      <c r="BK32" s="159"/>
      <c r="BL32" s="159"/>
      <c r="BM32" s="159"/>
      <c r="BN32" s="159"/>
      <c r="BO32" s="159"/>
      <c r="BP32" s="174"/>
      <c r="BQ32" s="244"/>
      <c r="BR32" s="160"/>
      <c r="BS32" s="160"/>
      <c r="BT32" s="160"/>
      <c r="BU32" s="160"/>
      <c r="BV32" s="160"/>
      <c r="BW32" s="80"/>
      <c r="BX32" s="80"/>
      <c r="BY32" s="80"/>
      <c r="BZ32" s="80"/>
      <c r="CA32" s="80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46" t="s">
        <v>419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57" t="s">
        <v>43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232"/>
      <c r="AG33" s="79" t="s">
        <v>43</v>
      </c>
      <c r="AH33" s="80"/>
      <c r="AI33" s="80"/>
      <c r="AJ33" s="80"/>
      <c r="AK33" s="80"/>
      <c r="AL33" s="80"/>
      <c r="AM33" s="80"/>
      <c r="AN33" s="80"/>
      <c r="AO33" s="80"/>
      <c r="AP33" s="80" t="s">
        <v>43</v>
      </c>
      <c r="AQ33" s="80"/>
      <c r="AR33" s="80"/>
      <c r="AS33" s="80"/>
      <c r="AT33" s="80"/>
      <c r="AU33" s="80"/>
      <c r="AV33" s="160"/>
      <c r="AW33" s="160"/>
      <c r="AX33" s="160"/>
      <c r="AY33" s="160"/>
      <c r="AZ33" s="160"/>
      <c r="BA33" s="160"/>
      <c r="BB33" s="160"/>
      <c r="BC33" s="241"/>
      <c r="BD33" s="245" t="s">
        <v>43</v>
      </c>
      <c r="BE33" s="80"/>
      <c r="BF33" s="80"/>
      <c r="BG33" s="80"/>
      <c r="BH33" s="80"/>
      <c r="BI33" s="80" t="s">
        <v>43</v>
      </c>
      <c r="BJ33" s="80"/>
      <c r="BK33" s="80"/>
      <c r="BL33" s="80"/>
      <c r="BM33" s="80"/>
      <c r="BN33" s="80"/>
      <c r="BO33" s="80"/>
      <c r="BP33" s="246"/>
      <c r="BQ33" s="79" t="s">
        <v>43</v>
      </c>
      <c r="BR33" s="80"/>
      <c r="BS33" s="80"/>
      <c r="BT33" s="80"/>
      <c r="BU33" s="80"/>
      <c r="BV33" s="80"/>
      <c r="BW33" s="80" t="s">
        <v>174</v>
      </c>
      <c r="BX33" s="80"/>
      <c r="BY33" s="80"/>
      <c r="BZ33" s="80"/>
      <c r="CA33" s="80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75" t="s">
        <v>420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232"/>
      <c r="AG34" s="79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160"/>
      <c r="AW34" s="160"/>
      <c r="AX34" s="160"/>
      <c r="AY34" s="160"/>
      <c r="AZ34" s="160"/>
      <c r="BA34" s="160"/>
      <c r="BB34" s="160"/>
      <c r="BC34" s="241"/>
      <c r="BD34" s="245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246"/>
      <c r="BQ34" s="79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108" t="s">
        <v>139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74"/>
      <c r="AG35" s="244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241"/>
      <c r="BD35" s="177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4"/>
      <c r="BQ35" s="244"/>
      <c r="BR35" s="160"/>
      <c r="BS35" s="160"/>
      <c r="BT35" s="160"/>
      <c r="BU35" s="160"/>
      <c r="BV35" s="160"/>
      <c r="BW35" s="80" t="s">
        <v>427</v>
      </c>
      <c r="BX35" s="80"/>
      <c r="BY35" s="80"/>
      <c r="BZ35" s="80"/>
      <c r="CA35" s="80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74"/>
      <c r="AG36" s="244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241"/>
      <c r="BD36" s="177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4"/>
      <c r="BQ36" s="244"/>
      <c r="BR36" s="160"/>
      <c r="BS36" s="160"/>
      <c r="BT36" s="160"/>
      <c r="BU36" s="160"/>
      <c r="BV36" s="160"/>
      <c r="BW36" s="80"/>
      <c r="BX36" s="80"/>
      <c r="BY36" s="80"/>
      <c r="BZ36" s="80"/>
      <c r="CA36" s="80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5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74"/>
      <c r="AG37" s="244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241"/>
      <c r="BD37" s="177"/>
      <c r="BE37" s="160"/>
      <c r="BF37" s="160"/>
      <c r="BG37" s="160"/>
      <c r="BH37" s="160"/>
      <c r="BI37" s="159"/>
      <c r="BJ37" s="159"/>
      <c r="BK37" s="159"/>
      <c r="BL37" s="159"/>
      <c r="BM37" s="159"/>
      <c r="BN37" s="159"/>
      <c r="BO37" s="159"/>
      <c r="BP37" s="174"/>
      <c r="BQ37" s="244"/>
      <c r="BR37" s="160"/>
      <c r="BS37" s="160"/>
      <c r="BT37" s="160"/>
      <c r="BU37" s="160"/>
      <c r="BV37" s="160"/>
      <c r="BW37" s="80"/>
      <c r="BX37" s="80"/>
      <c r="BY37" s="80"/>
      <c r="BZ37" s="80"/>
      <c r="CA37" s="80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146" t="s">
        <v>421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57" t="s">
        <v>43</v>
      </c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232"/>
      <c r="AG38" s="79" t="s">
        <v>43</v>
      </c>
      <c r="AH38" s="80"/>
      <c r="AI38" s="80"/>
      <c r="AJ38" s="80"/>
      <c r="AK38" s="80"/>
      <c r="AL38" s="80"/>
      <c r="AM38" s="80"/>
      <c r="AN38" s="80"/>
      <c r="AO38" s="80"/>
      <c r="AP38" s="80" t="s">
        <v>43</v>
      </c>
      <c r="AQ38" s="80"/>
      <c r="AR38" s="80"/>
      <c r="AS38" s="80"/>
      <c r="AT38" s="80"/>
      <c r="AU38" s="80"/>
      <c r="AV38" s="160"/>
      <c r="AW38" s="160"/>
      <c r="AX38" s="160"/>
      <c r="AY38" s="160"/>
      <c r="AZ38" s="160"/>
      <c r="BA38" s="160"/>
      <c r="BB38" s="160"/>
      <c r="BC38" s="241"/>
      <c r="BD38" s="245" t="s">
        <v>43</v>
      </c>
      <c r="BE38" s="80"/>
      <c r="BF38" s="80"/>
      <c r="BG38" s="80"/>
      <c r="BH38" s="80"/>
      <c r="BI38" s="80" t="s">
        <v>43</v>
      </c>
      <c r="BJ38" s="80"/>
      <c r="BK38" s="80"/>
      <c r="BL38" s="80"/>
      <c r="BM38" s="80"/>
      <c r="BN38" s="80"/>
      <c r="BO38" s="80"/>
      <c r="BP38" s="246"/>
      <c r="BQ38" s="79" t="s">
        <v>43</v>
      </c>
      <c r="BR38" s="80"/>
      <c r="BS38" s="80"/>
      <c r="BT38" s="80"/>
      <c r="BU38" s="80"/>
      <c r="BV38" s="80"/>
      <c r="BW38" s="80" t="s">
        <v>166</v>
      </c>
      <c r="BX38" s="80"/>
      <c r="BY38" s="80"/>
      <c r="BZ38" s="80"/>
      <c r="CA38" s="80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75" t="s">
        <v>422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232"/>
      <c r="AG39" s="79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160"/>
      <c r="AW39" s="160"/>
      <c r="AX39" s="160"/>
      <c r="AY39" s="160"/>
      <c r="AZ39" s="160"/>
      <c r="BA39" s="160"/>
      <c r="BB39" s="160"/>
      <c r="BC39" s="241"/>
      <c r="BD39" s="245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246"/>
      <c r="BQ39" s="79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108" t="s">
        <v>139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74"/>
      <c r="AG40" s="244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241"/>
      <c r="BD40" s="177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4"/>
      <c r="BQ40" s="244"/>
      <c r="BR40" s="160"/>
      <c r="BS40" s="160"/>
      <c r="BT40" s="160"/>
      <c r="BU40" s="160"/>
      <c r="BV40" s="160"/>
      <c r="BW40" s="80" t="s">
        <v>428</v>
      </c>
      <c r="BX40" s="80"/>
      <c r="BY40" s="80"/>
      <c r="BZ40" s="80"/>
      <c r="CA40" s="80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74"/>
      <c r="AG41" s="244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241"/>
      <c r="BD41" s="177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4"/>
      <c r="BQ41" s="244"/>
      <c r="BR41" s="160"/>
      <c r="BS41" s="160"/>
      <c r="BT41" s="160"/>
      <c r="BU41" s="160"/>
      <c r="BV41" s="160"/>
      <c r="BW41" s="80"/>
      <c r="BX41" s="80"/>
      <c r="BY41" s="80"/>
      <c r="BZ41" s="80"/>
      <c r="CA41" s="80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5" customHeight="1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74"/>
      <c r="AG42" s="244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241"/>
      <c r="BD42" s="177"/>
      <c r="BE42" s="160"/>
      <c r="BF42" s="160"/>
      <c r="BG42" s="160"/>
      <c r="BH42" s="160"/>
      <c r="BI42" s="159"/>
      <c r="BJ42" s="159"/>
      <c r="BK42" s="159"/>
      <c r="BL42" s="159"/>
      <c r="BM42" s="159"/>
      <c r="BN42" s="159"/>
      <c r="BO42" s="159"/>
      <c r="BP42" s="174"/>
      <c r="BQ42" s="244"/>
      <c r="BR42" s="160"/>
      <c r="BS42" s="160"/>
      <c r="BT42" s="160"/>
      <c r="BU42" s="160"/>
      <c r="BV42" s="160"/>
      <c r="BW42" s="80"/>
      <c r="BX42" s="80"/>
      <c r="BY42" s="80"/>
      <c r="BZ42" s="80"/>
      <c r="CA42" s="80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x14ac:dyDescent="0.2">
      <c r="A43" s="146" t="s">
        <v>423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57" t="s">
        <v>43</v>
      </c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232"/>
      <c r="AG43" s="79" t="s">
        <v>43</v>
      </c>
      <c r="AH43" s="80"/>
      <c r="AI43" s="80"/>
      <c r="AJ43" s="80"/>
      <c r="AK43" s="80"/>
      <c r="AL43" s="80"/>
      <c r="AM43" s="80"/>
      <c r="AN43" s="80"/>
      <c r="AO43" s="80"/>
      <c r="AP43" s="80" t="s">
        <v>43</v>
      </c>
      <c r="AQ43" s="80"/>
      <c r="AR43" s="80"/>
      <c r="AS43" s="80"/>
      <c r="AT43" s="80"/>
      <c r="AU43" s="80"/>
      <c r="AV43" s="160"/>
      <c r="AW43" s="160"/>
      <c r="AX43" s="160"/>
      <c r="AY43" s="160"/>
      <c r="AZ43" s="160"/>
      <c r="BA43" s="160"/>
      <c r="BB43" s="160"/>
      <c r="BC43" s="241"/>
      <c r="BD43" s="245" t="s">
        <v>43</v>
      </c>
      <c r="BE43" s="80"/>
      <c r="BF43" s="80"/>
      <c r="BG43" s="80"/>
      <c r="BH43" s="80"/>
      <c r="BI43" s="80" t="s">
        <v>43</v>
      </c>
      <c r="BJ43" s="80"/>
      <c r="BK43" s="80"/>
      <c r="BL43" s="80"/>
      <c r="BM43" s="80"/>
      <c r="BN43" s="80"/>
      <c r="BO43" s="80"/>
      <c r="BP43" s="246"/>
      <c r="BQ43" s="79" t="s">
        <v>43</v>
      </c>
      <c r="BR43" s="80"/>
      <c r="BS43" s="80"/>
      <c r="BT43" s="80"/>
      <c r="BU43" s="80"/>
      <c r="BV43" s="80"/>
      <c r="BW43" s="80" t="s">
        <v>164</v>
      </c>
      <c r="BX43" s="80"/>
      <c r="BY43" s="80"/>
      <c r="BZ43" s="80"/>
      <c r="CA43" s="80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2.75" x14ac:dyDescent="0.2">
      <c r="A44" s="75" t="s">
        <v>424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232"/>
      <c r="AG44" s="79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160"/>
      <c r="AW44" s="160"/>
      <c r="AX44" s="160"/>
      <c r="AY44" s="160"/>
      <c r="AZ44" s="160"/>
      <c r="BA44" s="160"/>
      <c r="BB44" s="160"/>
      <c r="BC44" s="241"/>
      <c r="BD44" s="245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246"/>
      <c r="BQ44" s="79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2.75" x14ac:dyDescent="0.2">
      <c r="A45" s="108" t="s">
        <v>139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74"/>
      <c r="AG45" s="244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241"/>
      <c r="BD45" s="177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4"/>
      <c r="BQ45" s="244"/>
      <c r="BR45" s="160"/>
      <c r="BS45" s="160"/>
      <c r="BT45" s="160"/>
      <c r="BU45" s="160"/>
      <c r="BV45" s="160"/>
      <c r="BW45" s="80" t="s">
        <v>429</v>
      </c>
      <c r="BX45" s="80"/>
      <c r="BY45" s="80"/>
      <c r="BZ45" s="80"/>
      <c r="CA45" s="80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28" customFormat="1" ht="12.75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74"/>
      <c r="AG46" s="244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241"/>
      <c r="BD46" s="177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4"/>
      <c r="BQ46" s="244"/>
      <c r="BR46" s="160"/>
      <c r="BS46" s="160"/>
      <c r="BT46" s="160"/>
      <c r="BU46" s="160"/>
      <c r="BV46" s="160"/>
      <c r="BW46" s="80"/>
      <c r="BX46" s="80"/>
      <c r="BY46" s="80"/>
      <c r="BZ46" s="80"/>
      <c r="CA46" s="80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28" customFormat="1" ht="15" customHeight="1" thickBot="1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74"/>
      <c r="AG47" s="254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6"/>
      <c r="BD47" s="177"/>
      <c r="BE47" s="160"/>
      <c r="BF47" s="160"/>
      <c r="BG47" s="160"/>
      <c r="BH47" s="160"/>
      <c r="BI47" s="159"/>
      <c r="BJ47" s="159"/>
      <c r="BK47" s="159"/>
      <c r="BL47" s="159"/>
      <c r="BM47" s="159"/>
      <c r="BN47" s="159"/>
      <c r="BO47" s="159"/>
      <c r="BP47" s="174"/>
      <c r="BQ47" s="254"/>
      <c r="BR47" s="255"/>
      <c r="BS47" s="255"/>
      <c r="BT47" s="255"/>
      <c r="BU47" s="255"/>
      <c r="BV47" s="255"/>
      <c r="BW47" s="80"/>
      <c r="BX47" s="80"/>
      <c r="BY47" s="80"/>
      <c r="BZ47" s="80"/>
      <c r="CA47" s="80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28" customFormat="1" ht="15" customHeight="1" thickBot="1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51"/>
      <c r="AW48" s="51"/>
      <c r="AX48" s="51"/>
      <c r="AY48" s="51"/>
      <c r="AZ48" s="51"/>
      <c r="BA48" s="51"/>
      <c r="BB48" s="51"/>
      <c r="BC48" s="51"/>
      <c r="BD48" s="253"/>
      <c r="BE48" s="253"/>
      <c r="BF48" s="253"/>
      <c r="BG48" s="253"/>
      <c r="BH48" s="253"/>
      <c r="BI48" s="161"/>
      <c r="BJ48" s="161"/>
      <c r="BK48" s="161"/>
      <c r="BL48" s="161"/>
      <c r="BM48" s="161"/>
      <c r="BN48" s="161"/>
      <c r="BO48" s="161"/>
      <c r="BP48" s="161"/>
      <c r="BQ48" s="252" t="s">
        <v>42</v>
      </c>
      <c r="BR48" s="252"/>
      <c r="BS48" s="252"/>
      <c r="BT48" s="252"/>
      <c r="BU48" s="252"/>
      <c r="BV48" s="252"/>
      <c r="BW48" s="162" t="s">
        <v>46</v>
      </c>
      <c r="BX48" s="163"/>
      <c r="BY48" s="163"/>
      <c r="BZ48" s="163"/>
      <c r="CA48" s="163"/>
      <c r="CB48" s="144">
        <v>514.29999999999995</v>
      </c>
      <c r="CC48" s="144"/>
      <c r="CD48" s="144"/>
      <c r="CE48" s="144"/>
      <c r="CF48" s="144"/>
      <c r="CG48" s="144"/>
      <c r="CH48" s="144"/>
      <c r="CI48" s="144">
        <v>514.29999999999995</v>
      </c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55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8"/>
      <c r="Q51" s="48"/>
      <c r="R51" s="48"/>
    </row>
    <row r="52" spans="1:18" s="3" customFormat="1" ht="12.2" customHeight="1" x14ac:dyDescent="0.2">
      <c r="A52" s="20" t="s">
        <v>912</v>
      </c>
    </row>
    <row r="53" spans="1:18" s="3" customFormat="1" ht="12.2" customHeight="1" x14ac:dyDescent="0.2">
      <c r="A53" s="20" t="s">
        <v>886</v>
      </c>
    </row>
    <row r="54" spans="1:18" s="3" customFormat="1" ht="12.2" customHeight="1" x14ac:dyDescent="0.2">
      <c r="A54" s="20" t="s">
        <v>885</v>
      </c>
    </row>
  </sheetData>
  <customSheetViews>
    <customSheetView guid="{D97C4A3D-4156-4A7C-A753-6E662F474993}" topLeftCell="A19">
      <selection activeCell="CI25" sqref="CI25:CP25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 topLeftCell="A7">
      <selection activeCell="DW12" sqref="DW12:EK12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 topLeftCell="A7">
      <selection activeCell="DW12" sqref="DW12:EK12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topLeftCell="A19">
      <selection activeCell="CI25" sqref="CI25:CP25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31">
      <selection activeCell="Z11" sqref="Z11:DE11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6"/>
  <sheetViews>
    <sheetView workbookViewId="0">
      <selection sqref="A1:S1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x14ac:dyDescent="0.2">
      <c r="A1" s="169" t="s">
        <v>388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12" t="s">
        <v>22</v>
      </c>
      <c r="U1" s="169"/>
      <c r="V1" s="169"/>
      <c r="W1" s="169"/>
      <c r="X1" s="109"/>
      <c r="Y1" s="149" t="s">
        <v>430</v>
      </c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27"/>
      <c r="BF1" s="149" t="s">
        <v>431</v>
      </c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</row>
    <row r="2" spans="1:141" s="28" customFormat="1" ht="12.75" x14ac:dyDescent="0.2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16" t="s">
        <v>25</v>
      </c>
      <c r="U2" s="167"/>
      <c r="V2" s="167"/>
      <c r="W2" s="167"/>
      <c r="X2" s="120"/>
      <c r="Y2" s="116" t="s">
        <v>32</v>
      </c>
      <c r="Z2" s="167"/>
      <c r="AA2" s="167"/>
      <c r="AB2" s="167"/>
      <c r="AC2" s="167"/>
      <c r="AD2" s="167"/>
      <c r="AE2" s="167"/>
      <c r="AF2" s="167"/>
      <c r="AG2" s="120"/>
      <c r="AH2" s="149" t="s">
        <v>149</v>
      </c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27"/>
      <c r="BF2" s="116" t="s">
        <v>32</v>
      </c>
      <c r="BG2" s="167"/>
      <c r="BH2" s="167"/>
      <c r="BI2" s="167"/>
      <c r="BJ2" s="167"/>
      <c r="BK2" s="167"/>
      <c r="BL2" s="167"/>
      <c r="BM2" s="167"/>
      <c r="BN2" s="120"/>
      <c r="BO2" s="149" t="s">
        <v>149</v>
      </c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</row>
    <row r="3" spans="1:141" s="28" customFormat="1" ht="12.75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16"/>
      <c r="U3" s="167"/>
      <c r="V3" s="167"/>
      <c r="W3" s="167"/>
      <c r="X3" s="120"/>
      <c r="Y3" s="116"/>
      <c r="Z3" s="167"/>
      <c r="AA3" s="167"/>
      <c r="AB3" s="167"/>
      <c r="AC3" s="167"/>
      <c r="AD3" s="167"/>
      <c r="AE3" s="167"/>
      <c r="AF3" s="167"/>
      <c r="AG3" s="120"/>
      <c r="AH3" s="116" t="s">
        <v>437</v>
      </c>
      <c r="AI3" s="167"/>
      <c r="AJ3" s="167"/>
      <c r="AK3" s="167"/>
      <c r="AL3" s="167"/>
      <c r="AM3" s="167"/>
      <c r="AN3" s="167"/>
      <c r="AO3" s="120"/>
      <c r="AP3" s="112" t="s">
        <v>435</v>
      </c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09"/>
      <c r="BF3" s="116"/>
      <c r="BG3" s="167"/>
      <c r="BH3" s="167"/>
      <c r="BI3" s="167"/>
      <c r="BJ3" s="167"/>
      <c r="BK3" s="167"/>
      <c r="BL3" s="167"/>
      <c r="BM3" s="167"/>
      <c r="BN3" s="120"/>
      <c r="BO3" s="112" t="s">
        <v>432</v>
      </c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09"/>
      <c r="CN3" s="112" t="s">
        <v>433</v>
      </c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09"/>
      <c r="DM3" s="112" t="s">
        <v>434</v>
      </c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</row>
    <row r="4" spans="1:141" s="28" customFormat="1" ht="12.75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116"/>
      <c r="U4" s="167"/>
      <c r="V4" s="167"/>
      <c r="W4" s="167"/>
      <c r="X4" s="120"/>
      <c r="Y4" s="116"/>
      <c r="Z4" s="167"/>
      <c r="AA4" s="167"/>
      <c r="AB4" s="167"/>
      <c r="AC4" s="167"/>
      <c r="AD4" s="167"/>
      <c r="AE4" s="167"/>
      <c r="AF4" s="167"/>
      <c r="AG4" s="120"/>
      <c r="AH4" s="116" t="s">
        <v>438</v>
      </c>
      <c r="AI4" s="167"/>
      <c r="AJ4" s="167"/>
      <c r="AK4" s="167"/>
      <c r="AL4" s="167"/>
      <c r="AM4" s="167"/>
      <c r="AN4" s="167"/>
      <c r="AO4" s="120"/>
      <c r="AP4" s="119" t="s">
        <v>436</v>
      </c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17"/>
      <c r="BF4" s="116"/>
      <c r="BG4" s="167"/>
      <c r="BH4" s="167"/>
      <c r="BI4" s="167"/>
      <c r="BJ4" s="167"/>
      <c r="BK4" s="167"/>
      <c r="BL4" s="167"/>
      <c r="BM4" s="167"/>
      <c r="BN4" s="120"/>
      <c r="BO4" s="119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17"/>
      <c r="CN4" s="119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17"/>
      <c r="DM4" s="119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</row>
    <row r="5" spans="1:141" s="28" customFormat="1" ht="12.75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116"/>
      <c r="U5" s="167"/>
      <c r="V5" s="167"/>
      <c r="W5" s="167"/>
      <c r="X5" s="120"/>
      <c r="Y5" s="116"/>
      <c r="Z5" s="167"/>
      <c r="AA5" s="167"/>
      <c r="AB5" s="167"/>
      <c r="AC5" s="167"/>
      <c r="AD5" s="167"/>
      <c r="AE5" s="167"/>
      <c r="AF5" s="167"/>
      <c r="AG5" s="120"/>
      <c r="AH5" s="116" t="s">
        <v>439</v>
      </c>
      <c r="AI5" s="167"/>
      <c r="AJ5" s="167"/>
      <c r="AK5" s="167"/>
      <c r="AL5" s="167"/>
      <c r="AM5" s="167"/>
      <c r="AN5" s="167"/>
      <c r="AO5" s="120"/>
      <c r="AP5" s="116" t="s">
        <v>442</v>
      </c>
      <c r="AQ5" s="167"/>
      <c r="AR5" s="167"/>
      <c r="AS5" s="167"/>
      <c r="AT5" s="167"/>
      <c r="AU5" s="167"/>
      <c r="AV5" s="167"/>
      <c r="AW5" s="120"/>
      <c r="AX5" s="116" t="s">
        <v>443</v>
      </c>
      <c r="AY5" s="167"/>
      <c r="AZ5" s="167"/>
      <c r="BA5" s="167"/>
      <c r="BB5" s="167"/>
      <c r="BC5" s="167"/>
      <c r="BD5" s="167"/>
      <c r="BE5" s="120"/>
      <c r="BF5" s="116"/>
      <c r="BG5" s="167"/>
      <c r="BH5" s="167"/>
      <c r="BI5" s="167"/>
      <c r="BJ5" s="167"/>
      <c r="BK5" s="167"/>
      <c r="BL5" s="167"/>
      <c r="BM5" s="167"/>
      <c r="BN5" s="120"/>
      <c r="BO5" s="167" t="s">
        <v>32</v>
      </c>
      <c r="BP5" s="167"/>
      <c r="BQ5" s="167"/>
      <c r="BR5" s="167"/>
      <c r="BS5" s="167"/>
      <c r="BT5" s="167"/>
      <c r="BU5" s="167"/>
      <c r="BV5" s="167"/>
      <c r="BW5" s="120"/>
      <c r="BX5" s="149" t="s">
        <v>149</v>
      </c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27"/>
      <c r="CN5" s="167" t="s">
        <v>32</v>
      </c>
      <c r="CO5" s="167"/>
      <c r="CP5" s="167"/>
      <c r="CQ5" s="167"/>
      <c r="CR5" s="167"/>
      <c r="CS5" s="167"/>
      <c r="CT5" s="167"/>
      <c r="CU5" s="167"/>
      <c r="CV5" s="120"/>
      <c r="CW5" s="149" t="s">
        <v>149</v>
      </c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27"/>
      <c r="DM5" s="167" t="s">
        <v>32</v>
      </c>
      <c r="DN5" s="167"/>
      <c r="DO5" s="167"/>
      <c r="DP5" s="167"/>
      <c r="DQ5" s="167"/>
      <c r="DR5" s="167"/>
      <c r="DS5" s="167"/>
      <c r="DT5" s="167"/>
      <c r="DU5" s="120"/>
      <c r="DV5" s="149" t="s">
        <v>149</v>
      </c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</row>
    <row r="6" spans="1:141" s="28" customFormat="1" ht="12.75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116"/>
      <c r="U6" s="167"/>
      <c r="V6" s="167"/>
      <c r="W6" s="167"/>
      <c r="X6" s="120"/>
      <c r="Y6" s="116"/>
      <c r="Z6" s="167"/>
      <c r="AA6" s="167"/>
      <c r="AB6" s="167"/>
      <c r="AC6" s="167"/>
      <c r="AD6" s="167"/>
      <c r="AE6" s="167"/>
      <c r="AF6" s="167"/>
      <c r="AG6" s="120"/>
      <c r="AH6" s="116" t="s">
        <v>440</v>
      </c>
      <c r="AI6" s="167"/>
      <c r="AJ6" s="167"/>
      <c r="AK6" s="167"/>
      <c r="AL6" s="167"/>
      <c r="AM6" s="167"/>
      <c r="AN6" s="167"/>
      <c r="AO6" s="120"/>
      <c r="AP6" s="116" t="s">
        <v>439</v>
      </c>
      <c r="AQ6" s="167"/>
      <c r="AR6" s="167"/>
      <c r="AS6" s="167"/>
      <c r="AT6" s="167"/>
      <c r="AU6" s="167"/>
      <c r="AV6" s="167"/>
      <c r="AW6" s="120"/>
      <c r="AX6" s="116" t="s">
        <v>444</v>
      </c>
      <c r="AY6" s="167"/>
      <c r="AZ6" s="167"/>
      <c r="BA6" s="167"/>
      <c r="BB6" s="167"/>
      <c r="BC6" s="167"/>
      <c r="BD6" s="167"/>
      <c r="BE6" s="120"/>
      <c r="BF6" s="116"/>
      <c r="BG6" s="167"/>
      <c r="BH6" s="167"/>
      <c r="BI6" s="167"/>
      <c r="BJ6" s="167"/>
      <c r="BK6" s="167"/>
      <c r="BL6" s="167"/>
      <c r="BM6" s="167"/>
      <c r="BN6" s="120"/>
      <c r="BO6" s="167"/>
      <c r="BP6" s="167"/>
      <c r="BQ6" s="167"/>
      <c r="BR6" s="167"/>
      <c r="BS6" s="167"/>
      <c r="BT6" s="167"/>
      <c r="BU6" s="167"/>
      <c r="BV6" s="167"/>
      <c r="BW6" s="120"/>
      <c r="BX6" s="116" t="s">
        <v>447</v>
      </c>
      <c r="BY6" s="167"/>
      <c r="BZ6" s="167"/>
      <c r="CA6" s="167"/>
      <c r="CB6" s="167"/>
      <c r="CC6" s="167"/>
      <c r="CD6" s="167"/>
      <c r="CE6" s="120"/>
      <c r="CF6" s="112" t="s">
        <v>445</v>
      </c>
      <c r="CG6" s="169"/>
      <c r="CH6" s="169"/>
      <c r="CI6" s="169"/>
      <c r="CJ6" s="169"/>
      <c r="CK6" s="169"/>
      <c r="CL6" s="169"/>
      <c r="CM6" s="109"/>
      <c r="CN6" s="167"/>
      <c r="CO6" s="167"/>
      <c r="CP6" s="167"/>
      <c r="CQ6" s="167"/>
      <c r="CR6" s="167"/>
      <c r="CS6" s="167"/>
      <c r="CT6" s="167"/>
      <c r="CU6" s="167"/>
      <c r="CV6" s="120"/>
      <c r="CW6" s="116" t="s">
        <v>447</v>
      </c>
      <c r="CX6" s="167"/>
      <c r="CY6" s="167"/>
      <c r="CZ6" s="167"/>
      <c r="DA6" s="167"/>
      <c r="DB6" s="167"/>
      <c r="DC6" s="167"/>
      <c r="DD6" s="120"/>
      <c r="DE6" s="112" t="s">
        <v>445</v>
      </c>
      <c r="DF6" s="169"/>
      <c r="DG6" s="169"/>
      <c r="DH6" s="169"/>
      <c r="DI6" s="169"/>
      <c r="DJ6" s="169"/>
      <c r="DK6" s="169"/>
      <c r="DL6" s="109"/>
      <c r="DM6" s="167"/>
      <c r="DN6" s="167"/>
      <c r="DO6" s="167"/>
      <c r="DP6" s="167"/>
      <c r="DQ6" s="167"/>
      <c r="DR6" s="167"/>
      <c r="DS6" s="167"/>
      <c r="DT6" s="167"/>
      <c r="DU6" s="120"/>
      <c r="DV6" s="116" t="s">
        <v>447</v>
      </c>
      <c r="DW6" s="167"/>
      <c r="DX6" s="167"/>
      <c r="DY6" s="167"/>
      <c r="DZ6" s="167"/>
      <c r="EA6" s="167"/>
      <c r="EB6" s="167"/>
      <c r="EC6" s="120"/>
      <c r="ED6" s="112" t="s">
        <v>445</v>
      </c>
      <c r="EE6" s="169"/>
      <c r="EF6" s="169"/>
      <c r="EG6" s="169"/>
      <c r="EH6" s="169"/>
      <c r="EI6" s="169"/>
      <c r="EJ6" s="169"/>
      <c r="EK6" s="169"/>
    </row>
    <row r="7" spans="1:141" s="28" customFormat="1" ht="12.75" x14ac:dyDescent="0.2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116"/>
      <c r="U7" s="167"/>
      <c r="V7" s="167"/>
      <c r="W7" s="167"/>
      <c r="X7" s="120"/>
      <c r="Y7" s="116"/>
      <c r="Z7" s="167"/>
      <c r="AA7" s="167"/>
      <c r="AB7" s="167"/>
      <c r="AC7" s="167"/>
      <c r="AD7" s="167"/>
      <c r="AE7" s="167"/>
      <c r="AF7" s="167"/>
      <c r="AG7" s="120"/>
      <c r="AH7" s="116" t="s">
        <v>441</v>
      </c>
      <c r="AI7" s="167"/>
      <c r="AJ7" s="167"/>
      <c r="AK7" s="167"/>
      <c r="AL7" s="167"/>
      <c r="AM7" s="167"/>
      <c r="AN7" s="167"/>
      <c r="AO7" s="120"/>
      <c r="AP7" s="116"/>
      <c r="AQ7" s="167"/>
      <c r="AR7" s="167"/>
      <c r="AS7" s="167"/>
      <c r="AT7" s="167"/>
      <c r="AU7" s="167"/>
      <c r="AV7" s="167"/>
      <c r="AW7" s="120"/>
      <c r="AX7" s="116"/>
      <c r="AY7" s="167"/>
      <c r="AZ7" s="167"/>
      <c r="BA7" s="167"/>
      <c r="BB7" s="167"/>
      <c r="BC7" s="167"/>
      <c r="BD7" s="167"/>
      <c r="BE7" s="120"/>
      <c r="BF7" s="116"/>
      <c r="BG7" s="167"/>
      <c r="BH7" s="167"/>
      <c r="BI7" s="167"/>
      <c r="BJ7" s="167"/>
      <c r="BK7" s="167"/>
      <c r="BL7" s="167"/>
      <c r="BM7" s="167"/>
      <c r="BN7" s="120"/>
      <c r="BO7" s="167"/>
      <c r="BP7" s="167"/>
      <c r="BQ7" s="167"/>
      <c r="BR7" s="167"/>
      <c r="BS7" s="167"/>
      <c r="BT7" s="167"/>
      <c r="BU7" s="167"/>
      <c r="BV7" s="167"/>
      <c r="BW7" s="120"/>
      <c r="BX7" s="167" t="s">
        <v>448</v>
      </c>
      <c r="BY7" s="167"/>
      <c r="BZ7" s="167"/>
      <c r="CA7" s="167"/>
      <c r="CB7" s="167"/>
      <c r="CC7" s="167"/>
      <c r="CD7" s="167"/>
      <c r="CE7" s="120"/>
      <c r="CF7" s="116" t="s">
        <v>446</v>
      </c>
      <c r="CG7" s="167"/>
      <c r="CH7" s="167"/>
      <c r="CI7" s="167"/>
      <c r="CJ7" s="167"/>
      <c r="CK7" s="167"/>
      <c r="CL7" s="167"/>
      <c r="CM7" s="120"/>
      <c r="CN7" s="167"/>
      <c r="CO7" s="167"/>
      <c r="CP7" s="167"/>
      <c r="CQ7" s="167"/>
      <c r="CR7" s="167"/>
      <c r="CS7" s="167"/>
      <c r="CT7" s="167"/>
      <c r="CU7" s="167"/>
      <c r="CV7" s="120"/>
      <c r="CW7" s="167" t="s">
        <v>448</v>
      </c>
      <c r="CX7" s="167"/>
      <c r="CY7" s="167"/>
      <c r="CZ7" s="167"/>
      <c r="DA7" s="167"/>
      <c r="DB7" s="167"/>
      <c r="DC7" s="167"/>
      <c r="DD7" s="120"/>
      <c r="DE7" s="116" t="s">
        <v>446</v>
      </c>
      <c r="DF7" s="167"/>
      <c r="DG7" s="167"/>
      <c r="DH7" s="167"/>
      <c r="DI7" s="167"/>
      <c r="DJ7" s="167"/>
      <c r="DK7" s="167"/>
      <c r="DL7" s="120"/>
      <c r="DM7" s="167"/>
      <c r="DN7" s="167"/>
      <c r="DO7" s="167"/>
      <c r="DP7" s="167"/>
      <c r="DQ7" s="167"/>
      <c r="DR7" s="167"/>
      <c r="DS7" s="167"/>
      <c r="DT7" s="167"/>
      <c r="DU7" s="120"/>
      <c r="DV7" s="167" t="s">
        <v>448</v>
      </c>
      <c r="DW7" s="167"/>
      <c r="DX7" s="167"/>
      <c r="DY7" s="167"/>
      <c r="DZ7" s="167"/>
      <c r="EA7" s="167"/>
      <c r="EB7" s="167"/>
      <c r="EC7" s="120"/>
      <c r="ED7" s="116" t="s">
        <v>446</v>
      </c>
      <c r="EE7" s="167"/>
      <c r="EF7" s="167"/>
      <c r="EG7" s="167"/>
      <c r="EH7" s="167"/>
      <c r="EI7" s="167"/>
      <c r="EJ7" s="167"/>
      <c r="EK7" s="167"/>
    </row>
    <row r="8" spans="1:141" s="28" customFormat="1" ht="12.75" customHeight="1" x14ac:dyDescent="0.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116"/>
      <c r="U8" s="167"/>
      <c r="V8" s="167"/>
      <c r="W8" s="167"/>
      <c r="X8" s="120"/>
      <c r="Y8" s="116"/>
      <c r="Z8" s="167"/>
      <c r="AA8" s="167"/>
      <c r="AB8" s="167"/>
      <c r="AC8" s="167"/>
      <c r="AD8" s="167"/>
      <c r="AE8" s="167"/>
      <c r="AF8" s="167"/>
      <c r="AG8" s="120"/>
      <c r="AH8" s="116"/>
      <c r="AI8" s="167"/>
      <c r="AJ8" s="167"/>
      <c r="AK8" s="167"/>
      <c r="AL8" s="167"/>
      <c r="AM8" s="167"/>
      <c r="AN8" s="167"/>
      <c r="AO8" s="120"/>
      <c r="AP8" s="116"/>
      <c r="AQ8" s="167"/>
      <c r="AR8" s="167"/>
      <c r="AS8" s="167"/>
      <c r="AT8" s="167"/>
      <c r="AU8" s="167"/>
      <c r="AV8" s="167"/>
      <c r="AW8" s="120"/>
      <c r="AX8" s="116"/>
      <c r="AY8" s="167"/>
      <c r="AZ8" s="167"/>
      <c r="BA8" s="167"/>
      <c r="BB8" s="167"/>
      <c r="BC8" s="167"/>
      <c r="BD8" s="167"/>
      <c r="BE8" s="120"/>
      <c r="BF8" s="116"/>
      <c r="BG8" s="167"/>
      <c r="BH8" s="167"/>
      <c r="BI8" s="167"/>
      <c r="BJ8" s="167"/>
      <c r="BK8" s="167"/>
      <c r="BL8" s="167"/>
      <c r="BM8" s="167"/>
      <c r="BN8" s="120"/>
      <c r="BO8" s="167"/>
      <c r="BP8" s="167"/>
      <c r="BQ8" s="167"/>
      <c r="BR8" s="167"/>
      <c r="BS8" s="167"/>
      <c r="BT8" s="167"/>
      <c r="BU8" s="167"/>
      <c r="BV8" s="167"/>
      <c r="BW8" s="120"/>
      <c r="BX8" s="167" t="s">
        <v>449</v>
      </c>
      <c r="BY8" s="167"/>
      <c r="BZ8" s="167"/>
      <c r="CA8" s="167"/>
      <c r="CB8" s="167"/>
      <c r="CC8" s="167"/>
      <c r="CD8" s="167"/>
      <c r="CE8" s="120"/>
      <c r="CF8" s="218" t="s">
        <v>1160</v>
      </c>
      <c r="CG8" s="215"/>
      <c r="CH8" s="215"/>
      <c r="CI8" s="215"/>
      <c r="CJ8" s="215"/>
      <c r="CK8" s="215"/>
      <c r="CL8" s="215"/>
      <c r="CM8" s="216"/>
      <c r="CN8" s="167"/>
      <c r="CO8" s="167"/>
      <c r="CP8" s="167"/>
      <c r="CQ8" s="167"/>
      <c r="CR8" s="167"/>
      <c r="CS8" s="167"/>
      <c r="CT8" s="167"/>
      <c r="CU8" s="167"/>
      <c r="CV8" s="120"/>
      <c r="CW8" s="167" t="s">
        <v>449</v>
      </c>
      <c r="CX8" s="167"/>
      <c r="CY8" s="167"/>
      <c r="CZ8" s="167"/>
      <c r="DA8" s="167"/>
      <c r="DB8" s="167"/>
      <c r="DC8" s="167"/>
      <c r="DD8" s="120"/>
      <c r="DE8" s="218" t="s">
        <v>1160</v>
      </c>
      <c r="DF8" s="215"/>
      <c r="DG8" s="215"/>
      <c r="DH8" s="215"/>
      <c r="DI8" s="215"/>
      <c r="DJ8" s="215"/>
      <c r="DK8" s="215"/>
      <c r="DL8" s="216"/>
      <c r="DM8" s="167"/>
      <c r="DN8" s="167"/>
      <c r="DO8" s="167"/>
      <c r="DP8" s="167"/>
      <c r="DQ8" s="167"/>
      <c r="DR8" s="167"/>
      <c r="DS8" s="167"/>
      <c r="DT8" s="167"/>
      <c r="DU8" s="120"/>
      <c r="DV8" s="167" t="s">
        <v>449</v>
      </c>
      <c r="DW8" s="167"/>
      <c r="DX8" s="167"/>
      <c r="DY8" s="167"/>
      <c r="DZ8" s="167"/>
      <c r="EA8" s="167"/>
      <c r="EB8" s="167"/>
      <c r="EC8" s="120"/>
      <c r="ED8" s="218" t="s">
        <v>1160</v>
      </c>
      <c r="EE8" s="215"/>
      <c r="EF8" s="215"/>
      <c r="EG8" s="215"/>
      <c r="EH8" s="215"/>
      <c r="EI8" s="215"/>
      <c r="EJ8" s="215"/>
      <c r="EK8" s="215"/>
    </row>
    <row r="9" spans="1:141" s="28" customFormat="1" ht="12.75" customHeight="1" x14ac:dyDescent="0.2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16"/>
      <c r="U9" s="167"/>
      <c r="V9" s="167"/>
      <c r="W9" s="167"/>
      <c r="X9" s="120"/>
      <c r="Y9" s="116"/>
      <c r="Z9" s="167"/>
      <c r="AA9" s="167"/>
      <c r="AB9" s="167"/>
      <c r="AC9" s="167"/>
      <c r="AD9" s="167"/>
      <c r="AE9" s="167"/>
      <c r="AF9" s="167"/>
      <c r="AG9" s="120"/>
      <c r="AH9" s="116"/>
      <c r="AI9" s="167"/>
      <c r="AJ9" s="167"/>
      <c r="AK9" s="167"/>
      <c r="AL9" s="167"/>
      <c r="AM9" s="167"/>
      <c r="AN9" s="167"/>
      <c r="AO9" s="120"/>
      <c r="AP9" s="116"/>
      <c r="AQ9" s="167"/>
      <c r="AR9" s="167"/>
      <c r="AS9" s="167"/>
      <c r="AT9" s="167"/>
      <c r="AU9" s="167"/>
      <c r="AV9" s="167"/>
      <c r="AW9" s="120"/>
      <c r="AX9" s="116"/>
      <c r="AY9" s="167"/>
      <c r="AZ9" s="167"/>
      <c r="BA9" s="167"/>
      <c r="BB9" s="167"/>
      <c r="BC9" s="167"/>
      <c r="BD9" s="167"/>
      <c r="BE9" s="120"/>
      <c r="BF9" s="116"/>
      <c r="BG9" s="167"/>
      <c r="BH9" s="167"/>
      <c r="BI9" s="167"/>
      <c r="BJ9" s="167"/>
      <c r="BK9" s="167"/>
      <c r="BL9" s="167"/>
      <c r="BM9" s="167"/>
      <c r="BN9" s="120"/>
      <c r="BO9" s="167"/>
      <c r="BP9" s="167"/>
      <c r="BQ9" s="167"/>
      <c r="BR9" s="167"/>
      <c r="BS9" s="167"/>
      <c r="BT9" s="167"/>
      <c r="BU9" s="167"/>
      <c r="BV9" s="167"/>
      <c r="BW9" s="120"/>
      <c r="BX9" s="213" t="s">
        <v>1158</v>
      </c>
      <c r="BY9" s="77"/>
      <c r="BZ9" s="77"/>
      <c r="CA9" s="77"/>
      <c r="CB9" s="77"/>
      <c r="CC9" s="77"/>
      <c r="CD9" s="77"/>
      <c r="CE9" s="214"/>
      <c r="CF9" s="119"/>
      <c r="CG9" s="168"/>
      <c r="CH9" s="168"/>
      <c r="CI9" s="168"/>
      <c r="CJ9" s="168"/>
      <c r="CK9" s="168"/>
      <c r="CL9" s="168"/>
      <c r="CM9" s="117"/>
      <c r="CN9" s="167"/>
      <c r="CO9" s="167"/>
      <c r="CP9" s="167"/>
      <c r="CQ9" s="167"/>
      <c r="CR9" s="167"/>
      <c r="CS9" s="167"/>
      <c r="CT9" s="167"/>
      <c r="CU9" s="167"/>
      <c r="CV9" s="120"/>
      <c r="CW9" s="213" t="s">
        <v>1158</v>
      </c>
      <c r="CX9" s="77"/>
      <c r="CY9" s="77"/>
      <c r="CZ9" s="77"/>
      <c r="DA9" s="77"/>
      <c r="DB9" s="77"/>
      <c r="DC9" s="77"/>
      <c r="DD9" s="214"/>
      <c r="DE9" s="119"/>
      <c r="DF9" s="168"/>
      <c r="DG9" s="168"/>
      <c r="DH9" s="168"/>
      <c r="DI9" s="168"/>
      <c r="DJ9" s="168"/>
      <c r="DK9" s="168"/>
      <c r="DL9" s="117"/>
      <c r="DM9" s="167"/>
      <c r="DN9" s="167"/>
      <c r="DO9" s="167"/>
      <c r="DP9" s="167"/>
      <c r="DQ9" s="167"/>
      <c r="DR9" s="167"/>
      <c r="DS9" s="167"/>
      <c r="DT9" s="167"/>
      <c r="DU9" s="120"/>
      <c r="DV9" s="213" t="s">
        <v>1158</v>
      </c>
      <c r="DW9" s="77"/>
      <c r="DX9" s="77"/>
      <c r="DY9" s="77"/>
      <c r="DZ9" s="77"/>
      <c r="EA9" s="77"/>
      <c r="EB9" s="77"/>
      <c r="EC9" s="214"/>
      <c r="ED9" s="119"/>
      <c r="EE9" s="168"/>
      <c r="EF9" s="168"/>
      <c r="EG9" s="168"/>
      <c r="EH9" s="168"/>
      <c r="EI9" s="168"/>
      <c r="EJ9" s="168"/>
      <c r="EK9" s="168"/>
    </row>
    <row r="10" spans="1:141" s="28" customFormat="1" ht="13.5" thickBot="1" x14ac:dyDescent="0.25">
      <c r="A10" s="127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0">
        <v>8</v>
      </c>
      <c r="U10" s="110"/>
      <c r="V10" s="110"/>
      <c r="W10" s="110"/>
      <c r="X10" s="110"/>
      <c r="Y10" s="110">
        <v>17</v>
      </c>
      <c r="Z10" s="110"/>
      <c r="AA10" s="110"/>
      <c r="AB10" s="110"/>
      <c r="AC10" s="110"/>
      <c r="AD10" s="110"/>
      <c r="AE10" s="110"/>
      <c r="AF10" s="110"/>
      <c r="AG10" s="110"/>
      <c r="AH10" s="110">
        <v>18</v>
      </c>
      <c r="AI10" s="110"/>
      <c r="AJ10" s="110"/>
      <c r="AK10" s="110"/>
      <c r="AL10" s="110"/>
      <c r="AM10" s="110"/>
      <c r="AN10" s="110"/>
      <c r="AO10" s="110"/>
      <c r="AP10" s="110">
        <v>19</v>
      </c>
      <c r="AQ10" s="110"/>
      <c r="AR10" s="110"/>
      <c r="AS10" s="110"/>
      <c r="AT10" s="110"/>
      <c r="AU10" s="110"/>
      <c r="AV10" s="110"/>
      <c r="AW10" s="110"/>
      <c r="AX10" s="110">
        <v>20</v>
      </c>
      <c r="AY10" s="110"/>
      <c r="AZ10" s="110"/>
      <c r="BA10" s="110"/>
      <c r="BB10" s="110"/>
      <c r="BC10" s="110"/>
      <c r="BD10" s="110"/>
      <c r="BE10" s="110"/>
      <c r="BF10" s="110">
        <v>21</v>
      </c>
      <c r="BG10" s="110"/>
      <c r="BH10" s="110"/>
      <c r="BI10" s="110"/>
      <c r="BJ10" s="110"/>
      <c r="BK10" s="110"/>
      <c r="BL10" s="110"/>
      <c r="BM10" s="110"/>
      <c r="BN10" s="110"/>
      <c r="BO10" s="110">
        <v>22</v>
      </c>
      <c r="BP10" s="110"/>
      <c r="BQ10" s="110"/>
      <c r="BR10" s="110"/>
      <c r="BS10" s="110"/>
      <c r="BT10" s="110"/>
      <c r="BU10" s="110"/>
      <c r="BV10" s="110"/>
      <c r="BW10" s="110"/>
      <c r="BX10" s="110">
        <v>23</v>
      </c>
      <c r="BY10" s="110"/>
      <c r="BZ10" s="110"/>
      <c r="CA10" s="110"/>
      <c r="CB10" s="110"/>
      <c r="CC10" s="110"/>
      <c r="CD10" s="110"/>
      <c r="CE10" s="110"/>
      <c r="CF10" s="110">
        <v>24</v>
      </c>
      <c r="CG10" s="110"/>
      <c r="CH10" s="110"/>
      <c r="CI10" s="110"/>
      <c r="CJ10" s="110"/>
      <c r="CK10" s="110"/>
      <c r="CL10" s="110"/>
      <c r="CM10" s="110"/>
      <c r="CN10" s="110">
        <v>25</v>
      </c>
      <c r="CO10" s="110"/>
      <c r="CP10" s="110"/>
      <c r="CQ10" s="110"/>
      <c r="CR10" s="110"/>
      <c r="CS10" s="110"/>
      <c r="CT10" s="110"/>
      <c r="CU10" s="110"/>
      <c r="CV10" s="110"/>
      <c r="CW10" s="110">
        <v>26</v>
      </c>
      <c r="CX10" s="110"/>
      <c r="CY10" s="110"/>
      <c r="CZ10" s="110"/>
      <c r="DA10" s="110"/>
      <c r="DB10" s="110"/>
      <c r="DC10" s="110"/>
      <c r="DD10" s="110"/>
      <c r="DE10" s="110">
        <v>27</v>
      </c>
      <c r="DF10" s="110"/>
      <c r="DG10" s="110"/>
      <c r="DH10" s="110"/>
      <c r="DI10" s="110"/>
      <c r="DJ10" s="110"/>
      <c r="DK10" s="110"/>
      <c r="DL10" s="110"/>
      <c r="DM10" s="110">
        <v>28</v>
      </c>
      <c r="DN10" s="110"/>
      <c r="DO10" s="110"/>
      <c r="DP10" s="110"/>
      <c r="DQ10" s="110"/>
      <c r="DR10" s="110"/>
      <c r="DS10" s="110"/>
      <c r="DT10" s="110"/>
      <c r="DU10" s="110"/>
      <c r="DV10" s="110">
        <v>29</v>
      </c>
      <c r="DW10" s="110"/>
      <c r="DX10" s="110"/>
      <c r="DY10" s="110"/>
      <c r="DZ10" s="110"/>
      <c r="EA10" s="110"/>
      <c r="EB10" s="110"/>
      <c r="EC10" s="110"/>
      <c r="ED10" s="110">
        <v>30</v>
      </c>
      <c r="EE10" s="110"/>
      <c r="EF10" s="110"/>
      <c r="EG10" s="110"/>
      <c r="EH10" s="110"/>
      <c r="EI10" s="110"/>
      <c r="EJ10" s="110"/>
      <c r="EK10" s="112"/>
    </row>
    <row r="11" spans="1:141" s="28" customFormat="1" ht="15" customHeight="1" x14ac:dyDescent="0.2">
      <c r="A11" s="76" t="s">
        <v>417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106" t="s">
        <v>44</v>
      </c>
      <c r="U11" s="106"/>
      <c r="V11" s="106"/>
      <c r="W11" s="106"/>
      <c r="X11" s="106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6"/>
    </row>
    <row r="12" spans="1:141" s="28" customFormat="1" ht="12.75" x14ac:dyDescent="0.2">
      <c r="A12" s="108" t="s">
        <v>139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80" t="s">
        <v>425</v>
      </c>
      <c r="U12" s="80"/>
      <c r="V12" s="80"/>
      <c r="W12" s="80"/>
      <c r="X12" s="80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80"/>
      <c r="U13" s="80"/>
      <c r="V13" s="80"/>
      <c r="W13" s="80"/>
      <c r="X13" s="80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80"/>
      <c r="U14" s="80"/>
      <c r="V14" s="80"/>
      <c r="W14" s="80"/>
      <c r="X14" s="80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5" customHeight="1" x14ac:dyDescent="0.2">
      <c r="A15" s="76" t="s">
        <v>418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80" t="s">
        <v>45</v>
      </c>
      <c r="U15" s="80"/>
      <c r="V15" s="80"/>
      <c r="W15" s="80"/>
      <c r="X15" s="80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08" t="s">
        <v>139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80" t="s">
        <v>426</v>
      </c>
      <c r="U16" s="80"/>
      <c r="V16" s="80"/>
      <c r="W16" s="80"/>
      <c r="X16" s="80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80"/>
      <c r="U17" s="80"/>
      <c r="V17" s="80"/>
      <c r="W17" s="80"/>
      <c r="X17" s="80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5" customHeight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80"/>
      <c r="U18" s="80"/>
      <c r="V18" s="80"/>
      <c r="W18" s="80"/>
      <c r="X18" s="80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46" t="s">
        <v>419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80" t="s">
        <v>174</v>
      </c>
      <c r="U19" s="80"/>
      <c r="V19" s="80"/>
      <c r="W19" s="80"/>
      <c r="X19" s="80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75" t="s">
        <v>420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80"/>
      <c r="U20" s="80"/>
      <c r="V20" s="80"/>
      <c r="W20" s="80"/>
      <c r="X20" s="80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108" t="s">
        <v>139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80" t="s">
        <v>427</v>
      </c>
      <c r="U21" s="80"/>
      <c r="V21" s="80"/>
      <c r="W21" s="80"/>
      <c r="X21" s="80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80"/>
      <c r="U22" s="80"/>
      <c r="V22" s="80"/>
      <c r="W22" s="80"/>
      <c r="X22" s="80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5" customHeight="1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80"/>
      <c r="U23" s="80"/>
      <c r="V23" s="80"/>
      <c r="W23" s="80"/>
      <c r="X23" s="80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46" t="s">
        <v>421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80" t="s">
        <v>166</v>
      </c>
      <c r="U24" s="80"/>
      <c r="V24" s="80"/>
      <c r="W24" s="80"/>
      <c r="X24" s="80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75" t="s">
        <v>422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80"/>
      <c r="U25" s="80"/>
      <c r="V25" s="80"/>
      <c r="W25" s="80"/>
      <c r="X25" s="80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08" t="s">
        <v>139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80" t="s">
        <v>428</v>
      </c>
      <c r="U26" s="80"/>
      <c r="V26" s="80"/>
      <c r="W26" s="80"/>
      <c r="X26" s="80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80"/>
      <c r="U27" s="80"/>
      <c r="V27" s="80"/>
      <c r="W27" s="80"/>
      <c r="X27" s="80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5" customHeight="1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80"/>
      <c r="U28" s="80"/>
      <c r="V28" s="80"/>
      <c r="W28" s="80"/>
      <c r="X28" s="80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46" t="s">
        <v>423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80" t="s">
        <v>164</v>
      </c>
      <c r="U29" s="80"/>
      <c r="V29" s="80"/>
      <c r="W29" s="80"/>
      <c r="X29" s="80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75" t="s">
        <v>424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80"/>
      <c r="U30" s="80"/>
      <c r="V30" s="80"/>
      <c r="W30" s="80"/>
      <c r="X30" s="80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08" t="s">
        <v>139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80" t="s">
        <v>429</v>
      </c>
      <c r="U31" s="80"/>
      <c r="V31" s="80"/>
      <c r="W31" s="80"/>
      <c r="X31" s="80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80"/>
      <c r="U32" s="80"/>
      <c r="V32" s="80"/>
      <c r="W32" s="80"/>
      <c r="X32" s="80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5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80"/>
      <c r="U33" s="80"/>
      <c r="V33" s="80"/>
      <c r="W33" s="80"/>
      <c r="X33" s="80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5" customHeight="1" thickBot="1" x14ac:dyDescent="0.25">
      <c r="A34" s="147" t="s">
        <v>42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8"/>
      <c r="T34" s="162" t="s">
        <v>46</v>
      </c>
      <c r="U34" s="163"/>
      <c r="V34" s="163"/>
      <c r="W34" s="163"/>
      <c r="X34" s="163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55"/>
    </row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54</v>
      </c>
      <c r="W38" s="77" t="s">
        <v>1194</v>
      </c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Q38" s="77" t="s">
        <v>1195</v>
      </c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</row>
    <row r="39" spans="1:141" s="27" customFormat="1" ht="10.5" x14ac:dyDescent="0.2">
      <c r="W39" s="101" t="s">
        <v>50</v>
      </c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G39" s="101" t="s">
        <v>51</v>
      </c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Q39" s="101" t="s">
        <v>52</v>
      </c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</row>
    <row r="40" spans="1:141" s="28" customFormat="1" ht="12.75" x14ac:dyDescent="0.2">
      <c r="A40" s="31" t="s">
        <v>53</v>
      </c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</row>
    <row r="41" spans="1:141" s="27" customFormat="1" ht="10.5" x14ac:dyDescent="0.2">
      <c r="W41" s="101" t="s">
        <v>50</v>
      </c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G41" s="101" t="s">
        <v>93</v>
      </c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Q41" s="101" t="s">
        <v>175</v>
      </c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</row>
    <row r="42" spans="1:141" s="28" customFormat="1" ht="12.75" x14ac:dyDescent="0.2">
      <c r="A42" s="26" t="s">
        <v>55</v>
      </c>
      <c r="B42" s="78" t="s">
        <v>1196</v>
      </c>
      <c r="C42" s="78"/>
      <c r="D42" s="78"/>
      <c r="E42" s="31" t="s">
        <v>56</v>
      </c>
      <c r="G42" s="77" t="s">
        <v>1197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00">
        <v>20</v>
      </c>
      <c r="S42" s="100"/>
      <c r="T42" s="100"/>
      <c r="U42" s="102" t="s">
        <v>1171</v>
      </c>
      <c r="V42" s="102"/>
      <c r="W42" s="102"/>
      <c r="X42" s="31" t="s">
        <v>14</v>
      </c>
    </row>
    <row r="44" spans="1:14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41" s="3" customFormat="1" ht="12.2" customHeight="1" x14ac:dyDescent="0.2">
      <c r="A45" s="20" t="s">
        <v>1159</v>
      </c>
    </row>
    <row r="46" spans="1:141" s="3" customFormat="1" ht="12.2" customHeight="1" x14ac:dyDescent="0.2">
      <c r="A46" s="20" t="s">
        <v>1161</v>
      </c>
    </row>
  </sheetData>
  <customSheetViews>
    <customSheetView guid="{D97C4A3D-4156-4A7C-A753-6E662F474993}">
      <selection sqref="A1:S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S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S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S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S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31">
      <selection activeCell="U42" sqref="U42:W42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41"/>
  <sheetViews>
    <sheetView topLeftCell="I1" workbookViewId="0">
      <selection activeCell="DW12" sqref="DW12:EK12"/>
    </sheetView>
  </sheetViews>
  <sheetFormatPr defaultColWidth="1.42578125" defaultRowHeight="15.75" x14ac:dyDescent="0.25"/>
  <cols>
    <col min="1" max="16384" width="1.42578125" style="1"/>
  </cols>
  <sheetData>
    <row r="1" spans="1:147" x14ac:dyDescent="0.25">
      <c r="A1" s="103" t="s">
        <v>452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7" ht="15.75" customHeight="1" x14ac:dyDescent="0.25">
      <c r="A2" s="103" t="s">
        <v>453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</row>
    <row r="3" spans="1:147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5" thickBot="1" x14ac:dyDescent="0.25">
      <c r="DW4" s="104" t="s">
        <v>6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</row>
    <row r="5" spans="1:147" s="28" customFormat="1" ht="12.75" x14ac:dyDescent="0.2">
      <c r="A5" s="31"/>
      <c r="BL5" s="26" t="s">
        <v>13</v>
      </c>
      <c r="BM5" s="77" t="s">
        <v>1183</v>
      </c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00">
        <v>20</v>
      </c>
      <c r="BY5" s="100"/>
      <c r="BZ5" s="100"/>
      <c r="CA5" s="102" t="s">
        <v>1171</v>
      </c>
      <c r="CB5" s="102"/>
      <c r="CC5" s="102"/>
      <c r="CD5" s="31" t="s">
        <v>14</v>
      </c>
      <c r="DU5" s="26" t="s">
        <v>7</v>
      </c>
      <c r="DW5" s="105" t="s">
        <v>1184</v>
      </c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7"/>
    </row>
    <row r="6" spans="1:147" s="28" customFormat="1" ht="12.75" x14ac:dyDescent="0.2">
      <c r="A6" s="31"/>
      <c r="DU6" s="26" t="s">
        <v>8</v>
      </c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7" s="28" customFormat="1" ht="12.75" x14ac:dyDescent="0.2">
      <c r="A7" s="31"/>
      <c r="DU7" s="26" t="s">
        <v>9</v>
      </c>
      <c r="DW7" s="79" t="s">
        <v>1185</v>
      </c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7" s="28" customFormat="1" ht="12.75" x14ac:dyDescent="0.2">
      <c r="A8" s="31" t="s">
        <v>15</v>
      </c>
      <c r="Z8" s="77" t="s">
        <v>1188</v>
      </c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U8" s="26" t="s">
        <v>10</v>
      </c>
      <c r="DW8" s="79" t="s">
        <v>1186</v>
      </c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7" s="28" customFormat="1" ht="12.75" x14ac:dyDescent="0.2">
      <c r="A9" s="31" t="s">
        <v>16</v>
      </c>
      <c r="DU9" s="26"/>
      <c r="DW9" s="79" t="s">
        <v>1187</v>
      </c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7" s="28" customFormat="1" ht="23.25" customHeight="1" x14ac:dyDescent="0.2">
      <c r="A10" s="31" t="s">
        <v>17</v>
      </c>
      <c r="Z10" s="263" t="s">
        <v>1192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26" t="s">
        <v>11</v>
      </c>
      <c r="DW10" s="79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7" s="28" customFormat="1" ht="12.75" x14ac:dyDescent="0.2">
      <c r="A11" s="31" t="s">
        <v>18</v>
      </c>
      <c r="Z11" s="77" t="s">
        <v>1193</v>
      </c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U11" s="26" t="s">
        <v>12</v>
      </c>
      <c r="DW11" s="79" t="s">
        <v>1174</v>
      </c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2" spans="1:147" s="28" customFormat="1" ht="13.5" thickBot="1" x14ac:dyDescent="0.25">
      <c r="A12" s="31" t="s">
        <v>19</v>
      </c>
      <c r="DU12" s="26"/>
      <c r="DW12" s="82" t="s">
        <v>931</v>
      </c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4"/>
    </row>
    <row r="14" spans="1:147" s="37" customFormat="1" ht="12" x14ac:dyDescent="0.2">
      <c r="A14" s="267" t="s">
        <v>456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8"/>
      <c r="O14" s="266" t="s">
        <v>387</v>
      </c>
      <c r="P14" s="267"/>
      <c r="Q14" s="267"/>
      <c r="R14" s="267"/>
      <c r="S14" s="267"/>
      <c r="T14" s="267"/>
      <c r="U14" s="267"/>
      <c r="V14" s="267"/>
      <c r="W14" s="268"/>
      <c r="X14" s="266" t="s">
        <v>24</v>
      </c>
      <c r="Y14" s="267"/>
      <c r="Z14" s="267"/>
      <c r="AA14" s="267"/>
      <c r="AB14" s="268"/>
      <c r="AC14" s="266" t="s">
        <v>458</v>
      </c>
      <c r="AD14" s="267"/>
      <c r="AE14" s="267"/>
      <c r="AF14" s="267"/>
      <c r="AG14" s="267"/>
      <c r="AH14" s="268"/>
      <c r="AI14" s="267" t="s">
        <v>392</v>
      </c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6" t="s">
        <v>22</v>
      </c>
      <c r="AV14" s="267"/>
      <c r="AW14" s="267"/>
      <c r="AX14" s="267"/>
      <c r="AY14" s="268"/>
      <c r="AZ14" s="266" t="s">
        <v>381</v>
      </c>
      <c r="BA14" s="267"/>
      <c r="BB14" s="267"/>
      <c r="BC14" s="267"/>
      <c r="BD14" s="267"/>
      <c r="BE14" s="268"/>
      <c r="BF14" s="267" t="s">
        <v>393</v>
      </c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6" t="s">
        <v>461</v>
      </c>
      <c r="CE14" s="267"/>
      <c r="CF14" s="267"/>
      <c r="CG14" s="267"/>
      <c r="CH14" s="267"/>
      <c r="CI14" s="268"/>
      <c r="CJ14" s="267" t="s">
        <v>469</v>
      </c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8"/>
      <c r="DN14" s="266" t="s">
        <v>470</v>
      </c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36"/>
      <c r="EM14" s="36"/>
      <c r="EN14" s="36"/>
      <c r="EO14" s="36"/>
      <c r="EP14" s="36"/>
      <c r="EQ14" s="36"/>
    </row>
    <row r="15" spans="1:147" s="37" customFormat="1" ht="12" x14ac:dyDescent="0.2">
      <c r="A15" s="272" t="s">
        <v>457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4"/>
      <c r="O15" s="273"/>
      <c r="P15" s="272"/>
      <c r="Q15" s="272"/>
      <c r="R15" s="272"/>
      <c r="S15" s="272"/>
      <c r="T15" s="272"/>
      <c r="U15" s="272"/>
      <c r="V15" s="272"/>
      <c r="W15" s="274"/>
      <c r="X15" s="273" t="s">
        <v>390</v>
      </c>
      <c r="Y15" s="272"/>
      <c r="Z15" s="272"/>
      <c r="AA15" s="272"/>
      <c r="AB15" s="274"/>
      <c r="AC15" s="273" t="s">
        <v>459</v>
      </c>
      <c r="AD15" s="272"/>
      <c r="AE15" s="272"/>
      <c r="AF15" s="272"/>
      <c r="AG15" s="272"/>
      <c r="AH15" s="274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3" t="s">
        <v>25</v>
      </c>
      <c r="AV15" s="272"/>
      <c r="AW15" s="272"/>
      <c r="AX15" s="272"/>
      <c r="AY15" s="274"/>
      <c r="AZ15" s="273"/>
      <c r="BA15" s="272"/>
      <c r="BB15" s="272"/>
      <c r="BC15" s="272"/>
      <c r="BD15" s="272"/>
      <c r="BE15" s="274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3" t="s">
        <v>462</v>
      </c>
      <c r="CE15" s="272"/>
      <c r="CF15" s="272"/>
      <c r="CG15" s="272"/>
      <c r="CH15" s="272"/>
      <c r="CI15" s="274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4"/>
      <c r="DN15" s="273" t="s">
        <v>471</v>
      </c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36"/>
      <c r="EM15" s="36"/>
      <c r="EN15" s="36"/>
      <c r="EO15" s="36"/>
      <c r="EP15" s="36"/>
      <c r="EQ15" s="36"/>
    </row>
    <row r="16" spans="1:147" s="37" customFormat="1" ht="12" x14ac:dyDescent="0.2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4"/>
      <c r="O16" s="273"/>
      <c r="P16" s="272"/>
      <c r="Q16" s="272"/>
      <c r="R16" s="272"/>
      <c r="S16" s="272"/>
      <c r="T16" s="272"/>
      <c r="U16" s="272"/>
      <c r="V16" s="272"/>
      <c r="W16" s="274"/>
      <c r="X16" s="273"/>
      <c r="Y16" s="272"/>
      <c r="Z16" s="272"/>
      <c r="AA16" s="272"/>
      <c r="AB16" s="274"/>
      <c r="AC16" s="273" t="s">
        <v>41</v>
      </c>
      <c r="AD16" s="272"/>
      <c r="AE16" s="272"/>
      <c r="AF16" s="272"/>
      <c r="AG16" s="272"/>
      <c r="AH16" s="274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3"/>
      <c r="AV16" s="272"/>
      <c r="AW16" s="272"/>
      <c r="AX16" s="272"/>
      <c r="AY16" s="274"/>
      <c r="AZ16" s="273"/>
      <c r="BA16" s="272"/>
      <c r="BB16" s="272"/>
      <c r="BC16" s="272"/>
      <c r="BD16" s="272"/>
      <c r="BE16" s="274"/>
      <c r="BF16" s="272"/>
      <c r="BG16" s="272"/>
      <c r="BH16" s="272"/>
      <c r="BI16" s="272"/>
      <c r="BJ16" s="272"/>
      <c r="BK16" s="272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3" t="s">
        <v>463</v>
      </c>
      <c r="CE16" s="272"/>
      <c r="CF16" s="272"/>
      <c r="CG16" s="272"/>
      <c r="CH16" s="272"/>
      <c r="CI16" s="274"/>
      <c r="CJ16" s="272"/>
      <c r="CK16" s="272"/>
      <c r="CL16" s="272"/>
      <c r="CM16" s="272"/>
      <c r="CN16" s="272"/>
      <c r="CO16" s="272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1"/>
      <c r="DN16" s="273" t="s">
        <v>472</v>
      </c>
      <c r="DO16" s="272"/>
      <c r="DP16" s="272"/>
      <c r="DQ16" s="272"/>
      <c r="DR16" s="272"/>
      <c r="DS16" s="272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36"/>
      <c r="EM16" s="36"/>
      <c r="EN16" s="36"/>
      <c r="EO16" s="36"/>
      <c r="EP16" s="36"/>
      <c r="EQ16" s="36"/>
    </row>
    <row r="17" spans="1:147" s="37" customFormat="1" ht="12" x14ac:dyDescent="0.2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4"/>
      <c r="O17" s="273"/>
      <c r="P17" s="272"/>
      <c r="Q17" s="272"/>
      <c r="R17" s="272"/>
      <c r="S17" s="272"/>
      <c r="T17" s="272"/>
      <c r="U17" s="272"/>
      <c r="V17" s="272"/>
      <c r="W17" s="274"/>
      <c r="X17" s="273"/>
      <c r="Y17" s="272"/>
      <c r="Z17" s="272"/>
      <c r="AA17" s="272"/>
      <c r="AB17" s="274"/>
      <c r="AC17" s="273"/>
      <c r="AD17" s="272"/>
      <c r="AE17" s="272"/>
      <c r="AF17" s="272"/>
      <c r="AG17" s="272"/>
      <c r="AH17" s="274"/>
      <c r="AI17" s="266" t="s">
        <v>473</v>
      </c>
      <c r="AJ17" s="267"/>
      <c r="AK17" s="267"/>
      <c r="AL17" s="267"/>
      <c r="AM17" s="267"/>
      <c r="AN17" s="267"/>
      <c r="AO17" s="268"/>
      <c r="AP17" s="266" t="s">
        <v>30</v>
      </c>
      <c r="AQ17" s="267"/>
      <c r="AR17" s="267"/>
      <c r="AS17" s="267"/>
      <c r="AT17" s="268"/>
      <c r="AU17" s="273"/>
      <c r="AV17" s="272"/>
      <c r="AW17" s="272"/>
      <c r="AX17" s="272"/>
      <c r="AY17" s="274"/>
      <c r="AZ17" s="273"/>
      <c r="BA17" s="272"/>
      <c r="BB17" s="272"/>
      <c r="BC17" s="272"/>
      <c r="BD17" s="272"/>
      <c r="BE17" s="274"/>
      <c r="BF17" s="266" t="s">
        <v>32</v>
      </c>
      <c r="BG17" s="267"/>
      <c r="BH17" s="267"/>
      <c r="BI17" s="267"/>
      <c r="BJ17" s="267"/>
      <c r="BK17" s="268"/>
      <c r="BL17" s="265" t="s">
        <v>139</v>
      </c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7"/>
      <c r="BY17" s="267"/>
      <c r="BZ17" s="267"/>
      <c r="CA17" s="267"/>
      <c r="CB17" s="267"/>
      <c r="CC17" s="267"/>
      <c r="CD17" s="273" t="s">
        <v>464</v>
      </c>
      <c r="CE17" s="272"/>
      <c r="CF17" s="272"/>
      <c r="CG17" s="272"/>
      <c r="CH17" s="272"/>
      <c r="CI17" s="274"/>
      <c r="CJ17" s="266" t="s">
        <v>32</v>
      </c>
      <c r="CK17" s="267"/>
      <c r="CL17" s="267"/>
      <c r="CM17" s="267"/>
      <c r="CN17" s="267"/>
      <c r="CO17" s="268"/>
      <c r="CP17" s="265" t="s">
        <v>139</v>
      </c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7"/>
      <c r="DI17" s="267"/>
      <c r="DJ17" s="267"/>
      <c r="DK17" s="267"/>
      <c r="DL17" s="267"/>
      <c r="DM17" s="267"/>
      <c r="DN17" s="266" t="s">
        <v>32</v>
      </c>
      <c r="DO17" s="267"/>
      <c r="DP17" s="267"/>
      <c r="DQ17" s="267"/>
      <c r="DR17" s="267"/>
      <c r="DS17" s="268"/>
      <c r="DT17" s="264" t="s">
        <v>139</v>
      </c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36"/>
      <c r="EM17" s="36"/>
      <c r="EN17" s="36"/>
      <c r="EO17" s="36"/>
      <c r="EP17" s="36"/>
      <c r="EQ17" s="36"/>
    </row>
    <row r="18" spans="1:147" s="37" customFormat="1" ht="12" x14ac:dyDescent="0.2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4"/>
      <c r="O18" s="273"/>
      <c r="P18" s="272"/>
      <c r="Q18" s="272"/>
      <c r="R18" s="272"/>
      <c r="S18" s="272"/>
      <c r="T18" s="272"/>
      <c r="U18" s="272"/>
      <c r="V18" s="272"/>
      <c r="W18" s="274"/>
      <c r="X18" s="273"/>
      <c r="Y18" s="272"/>
      <c r="Z18" s="272"/>
      <c r="AA18" s="272"/>
      <c r="AB18" s="274"/>
      <c r="AC18" s="273"/>
      <c r="AD18" s="272"/>
      <c r="AE18" s="272"/>
      <c r="AF18" s="272"/>
      <c r="AG18" s="272"/>
      <c r="AH18" s="274"/>
      <c r="AI18" s="273" t="s">
        <v>474</v>
      </c>
      <c r="AJ18" s="272"/>
      <c r="AK18" s="272"/>
      <c r="AL18" s="272"/>
      <c r="AM18" s="272"/>
      <c r="AN18" s="272"/>
      <c r="AO18" s="274"/>
      <c r="AP18" s="273" t="s">
        <v>31</v>
      </c>
      <c r="AQ18" s="272"/>
      <c r="AR18" s="272"/>
      <c r="AS18" s="272"/>
      <c r="AT18" s="274"/>
      <c r="AU18" s="273"/>
      <c r="AV18" s="272"/>
      <c r="AW18" s="272"/>
      <c r="AX18" s="272"/>
      <c r="AY18" s="274"/>
      <c r="AZ18" s="273"/>
      <c r="BA18" s="272"/>
      <c r="BB18" s="272"/>
      <c r="BC18" s="272"/>
      <c r="BD18" s="272"/>
      <c r="BE18" s="274"/>
      <c r="BF18" s="273"/>
      <c r="BG18" s="272"/>
      <c r="BH18" s="272"/>
      <c r="BI18" s="272"/>
      <c r="BJ18" s="272"/>
      <c r="BK18" s="274"/>
      <c r="BL18" s="267" t="s">
        <v>409</v>
      </c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6" t="s">
        <v>475</v>
      </c>
      <c r="BY18" s="267"/>
      <c r="BZ18" s="267"/>
      <c r="CA18" s="267"/>
      <c r="CB18" s="267"/>
      <c r="CC18" s="268"/>
      <c r="CD18" s="273" t="s">
        <v>465</v>
      </c>
      <c r="CE18" s="272"/>
      <c r="CF18" s="272"/>
      <c r="CG18" s="272"/>
      <c r="CH18" s="272"/>
      <c r="CI18" s="274"/>
      <c r="CJ18" s="273"/>
      <c r="CK18" s="272"/>
      <c r="CL18" s="272"/>
      <c r="CM18" s="272"/>
      <c r="CN18" s="272"/>
      <c r="CO18" s="274"/>
      <c r="CP18" s="267" t="s">
        <v>478</v>
      </c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6" t="s">
        <v>490</v>
      </c>
      <c r="DI18" s="267"/>
      <c r="DJ18" s="267"/>
      <c r="DK18" s="267"/>
      <c r="DL18" s="267"/>
      <c r="DM18" s="268"/>
      <c r="DN18" s="273"/>
      <c r="DO18" s="272"/>
      <c r="DP18" s="272"/>
      <c r="DQ18" s="272"/>
      <c r="DR18" s="272"/>
      <c r="DS18" s="274"/>
      <c r="DT18" s="266" t="s">
        <v>499</v>
      </c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8"/>
      <c r="EF18" s="275" t="s">
        <v>505</v>
      </c>
      <c r="EG18" s="275"/>
      <c r="EH18" s="275"/>
      <c r="EI18" s="275"/>
      <c r="EJ18" s="275"/>
      <c r="EK18" s="275"/>
      <c r="EL18" s="36"/>
      <c r="EM18" s="36"/>
      <c r="EN18" s="36"/>
      <c r="EO18" s="36"/>
      <c r="EP18" s="36"/>
      <c r="EQ18" s="36"/>
    </row>
    <row r="19" spans="1:147" s="37" customFormat="1" ht="12" x14ac:dyDescent="0.2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4"/>
      <c r="O19" s="273"/>
      <c r="P19" s="272"/>
      <c r="Q19" s="272"/>
      <c r="R19" s="272"/>
      <c r="S19" s="272"/>
      <c r="T19" s="272"/>
      <c r="U19" s="272"/>
      <c r="V19" s="272"/>
      <c r="W19" s="274"/>
      <c r="X19" s="273"/>
      <c r="Y19" s="272"/>
      <c r="Z19" s="272"/>
      <c r="AA19" s="272"/>
      <c r="AB19" s="274"/>
      <c r="AC19" s="273"/>
      <c r="AD19" s="272"/>
      <c r="AE19" s="272"/>
      <c r="AF19" s="272"/>
      <c r="AG19" s="272"/>
      <c r="AH19" s="274"/>
      <c r="AI19" s="273"/>
      <c r="AJ19" s="272"/>
      <c r="AK19" s="272"/>
      <c r="AL19" s="272"/>
      <c r="AM19" s="272"/>
      <c r="AN19" s="272"/>
      <c r="AO19" s="274"/>
      <c r="AP19" s="273"/>
      <c r="AQ19" s="272"/>
      <c r="AR19" s="272"/>
      <c r="AS19" s="272"/>
      <c r="AT19" s="274"/>
      <c r="AU19" s="273"/>
      <c r="AV19" s="272"/>
      <c r="AW19" s="272"/>
      <c r="AX19" s="272"/>
      <c r="AY19" s="274"/>
      <c r="AZ19" s="273"/>
      <c r="BA19" s="272"/>
      <c r="BB19" s="272"/>
      <c r="BC19" s="272"/>
      <c r="BD19" s="272"/>
      <c r="BE19" s="274"/>
      <c r="BF19" s="273"/>
      <c r="BG19" s="272"/>
      <c r="BH19" s="272"/>
      <c r="BI19" s="272"/>
      <c r="BJ19" s="272"/>
      <c r="BK19" s="274"/>
      <c r="BL19" s="270" t="s">
        <v>410</v>
      </c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3" t="s">
        <v>476</v>
      </c>
      <c r="BY19" s="272"/>
      <c r="BZ19" s="272"/>
      <c r="CA19" s="272"/>
      <c r="CB19" s="272"/>
      <c r="CC19" s="274"/>
      <c r="CD19" s="273" t="s">
        <v>466</v>
      </c>
      <c r="CE19" s="272"/>
      <c r="CF19" s="272"/>
      <c r="CG19" s="272"/>
      <c r="CH19" s="272"/>
      <c r="CI19" s="274"/>
      <c r="CJ19" s="273"/>
      <c r="CK19" s="272"/>
      <c r="CL19" s="272"/>
      <c r="CM19" s="272"/>
      <c r="CN19" s="272"/>
      <c r="CO19" s="274"/>
      <c r="CP19" s="272" t="s">
        <v>477</v>
      </c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3" t="s">
        <v>491</v>
      </c>
      <c r="DI19" s="272"/>
      <c r="DJ19" s="272"/>
      <c r="DK19" s="272"/>
      <c r="DL19" s="272"/>
      <c r="DM19" s="274"/>
      <c r="DN19" s="273"/>
      <c r="DO19" s="272"/>
      <c r="DP19" s="272"/>
      <c r="DQ19" s="272"/>
      <c r="DR19" s="272"/>
      <c r="DS19" s="274"/>
      <c r="DT19" s="269" t="s">
        <v>500</v>
      </c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1"/>
      <c r="EF19" s="275" t="s">
        <v>506</v>
      </c>
      <c r="EG19" s="275"/>
      <c r="EH19" s="275"/>
      <c r="EI19" s="275"/>
      <c r="EJ19" s="275"/>
      <c r="EK19" s="275"/>
      <c r="EL19" s="36"/>
      <c r="EM19" s="36"/>
      <c r="EN19" s="36"/>
      <c r="EO19" s="36"/>
      <c r="EP19" s="36"/>
      <c r="EQ19" s="36"/>
    </row>
    <row r="20" spans="1:147" s="37" customFormat="1" ht="12" x14ac:dyDescent="0.2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4"/>
      <c r="O20" s="273"/>
      <c r="P20" s="272"/>
      <c r="Q20" s="272"/>
      <c r="R20" s="272"/>
      <c r="S20" s="272"/>
      <c r="T20" s="272"/>
      <c r="U20" s="272"/>
      <c r="V20" s="272"/>
      <c r="W20" s="274"/>
      <c r="X20" s="273"/>
      <c r="Y20" s="272"/>
      <c r="Z20" s="272"/>
      <c r="AA20" s="272"/>
      <c r="AB20" s="274"/>
      <c r="AC20" s="273"/>
      <c r="AD20" s="272"/>
      <c r="AE20" s="272"/>
      <c r="AF20" s="272"/>
      <c r="AG20" s="272"/>
      <c r="AH20" s="274"/>
      <c r="AI20" s="273"/>
      <c r="AJ20" s="272"/>
      <c r="AK20" s="272"/>
      <c r="AL20" s="272"/>
      <c r="AM20" s="272"/>
      <c r="AN20" s="272"/>
      <c r="AO20" s="274"/>
      <c r="AP20" s="273"/>
      <c r="AQ20" s="272"/>
      <c r="AR20" s="272"/>
      <c r="AS20" s="272"/>
      <c r="AT20" s="274"/>
      <c r="AU20" s="273"/>
      <c r="AV20" s="272"/>
      <c r="AW20" s="272"/>
      <c r="AX20" s="272"/>
      <c r="AY20" s="274"/>
      <c r="AZ20" s="273"/>
      <c r="BA20" s="272"/>
      <c r="BB20" s="272"/>
      <c r="BC20" s="272"/>
      <c r="BD20" s="272"/>
      <c r="BE20" s="274"/>
      <c r="BF20" s="273"/>
      <c r="BG20" s="272"/>
      <c r="BH20" s="272"/>
      <c r="BI20" s="272"/>
      <c r="BJ20" s="272"/>
      <c r="BK20" s="274"/>
      <c r="BL20" s="267" t="s">
        <v>416</v>
      </c>
      <c r="BM20" s="267"/>
      <c r="BN20" s="267"/>
      <c r="BO20" s="267"/>
      <c r="BP20" s="267"/>
      <c r="BQ20" s="268"/>
      <c r="BR20" s="266" t="s">
        <v>492</v>
      </c>
      <c r="BS20" s="267"/>
      <c r="BT20" s="267"/>
      <c r="BU20" s="267"/>
      <c r="BV20" s="267"/>
      <c r="BW20" s="267"/>
      <c r="BX20" s="273" t="s">
        <v>408</v>
      </c>
      <c r="BY20" s="272"/>
      <c r="BZ20" s="272"/>
      <c r="CA20" s="272"/>
      <c r="CB20" s="272"/>
      <c r="CC20" s="274"/>
      <c r="CD20" s="273" t="s">
        <v>467</v>
      </c>
      <c r="CE20" s="272"/>
      <c r="CF20" s="272"/>
      <c r="CG20" s="272"/>
      <c r="CH20" s="272"/>
      <c r="CI20" s="274"/>
      <c r="CJ20" s="273"/>
      <c r="CK20" s="272"/>
      <c r="CL20" s="272"/>
      <c r="CM20" s="272"/>
      <c r="CN20" s="272"/>
      <c r="CO20" s="274"/>
      <c r="CP20" s="266" t="s">
        <v>479</v>
      </c>
      <c r="CQ20" s="267"/>
      <c r="CR20" s="267"/>
      <c r="CS20" s="267"/>
      <c r="CT20" s="267"/>
      <c r="CU20" s="268"/>
      <c r="CV20" s="266" t="s">
        <v>479</v>
      </c>
      <c r="CW20" s="267"/>
      <c r="CX20" s="267"/>
      <c r="CY20" s="267"/>
      <c r="CZ20" s="267"/>
      <c r="DA20" s="268"/>
      <c r="DB20" s="266" t="s">
        <v>486</v>
      </c>
      <c r="DC20" s="267"/>
      <c r="DD20" s="267"/>
      <c r="DE20" s="267"/>
      <c r="DF20" s="267"/>
      <c r="DG20" s="268"/>
      <c r="DH20" s="273"/>
      <c r="DI20" s="272"/>
      <c r="DJ20" s="272"/>
      <c r="DK20" s="272"/>
      <c r="DL20" s="272"/>
      <c r="DM20" s="274"/>
      <c r="DN20" s="273"/>
      <c r="DO20" s="272"/>
      <c r="DP20" s="272"/>
      <c r="DQ20" s="272"/>
      <c r="DR20" s="272"/>
      <c r="DS20" s="274"/>
      <c r="DT20" s="275" t="s">
        <v>32</v>
      </c>
      <c r="DU20" s="275"/>
      <c r="DV20" s="275"/>
      <c r="DW20" s="275"/>
      <c r="DX20" s="275"/>
      <c r="DY20" s="275"/>
      <c r="DZ20" s="266" t="s">
        <v>232</v>
      </c>
      <c r="EA20" s="267"/>
      <c r="EB20" s="267"/>
      <c r="EC20" s="267"/>
      <c r="ED20" s="267"/>
      <c r="EE20" s="268"/>
      <c r="EF20" s="275"/>
      <c r="EG20" s="275"/>
      <c r="EH20" s="275"/>
      <c r="EI20" s="275"/>
      <c r="EJ20" s="275"/>
      <c r="EK20" s="275"/>
      <c r="EL20" s="36"/>
      <c r="EM20" s="36"/>
      <c r="EN20" s="36"/>
      <c r="EO20" s="36"/>
      <c r="EP20" s="36"/>
      <c r="EQ20" s="36"/>
    </row>
    <row r="21" spans="1:147" s="37" customFormat="1" ht="12" x14ac:dyDescent="0.2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4"/>
      <c r="O21" s="273"/>
      <c r="P21" s="272"/>
      <c r="Q21" s="272"/>
      <c r="R21" s="272"/>
      <c r="S21" s="272"/>
      <c r="T21" s="272"/>
      <c r="U21" s="272"/>
      <c r="V21" s="272"/>
      <c r="W21" s="274"/>
      <c r="X21" s="273"/>
      <c r="Y21" s="272"/>
      <c r="Z21" s="272"/>
      <c r="AA21" s="272"/>
      <c r="AB21" s="274"/>
      <c r="AC21" s="273"/>
      <c r="AD21" s="272"/>
      <c r="AE21" s="272"/>
      <c r="AF21" s="272"/>
      <c r="AG21" s="272"/>
      <c r="AH21" s="274"/>
      <c r="AI21" s="273"/>
      <c r="AJ21" s="272"/>
      <c r="AK21" s="272"/>
      <c r="AL21" s="272"/>
      <c r="AM21" s="272"/>
      <c r="AN21" s="272"/>
      <c r="AO21" s="274"/>
      <c r="AP21" s="273"/>
      <c r="AQ21" s="272"/>
      <c r="AR21" s="272"/>
      <c r="AS21" s="272"/>
      <c r="AT21" s="274"/>
      <c r="AU21" s="273"/>
      <c r="AV21" s="272"/>
      <c r="AW21" s="272"/>
      <c r="AX21" s="272"/>
      <c r="AY21" s="274"/>
      <c r="AZ21" s="273"/>
      <c r="BA21" s="272"/>
      <c r="BB21" s="272"/>
      <c r="BC21" s="272"/>
      <c r="BD21" s="272"/>
      <c r="BE21" s="274"/>
      <c r="BF21" s="273"/>
      <c r="BG21" s="272"/>
      <c r="BH21" s="272"/>
      <c r="BI21" s="272"/>
      <c r="BJ21" s="272"/>
      <c r="BK21" s="274"/>
      <c r="BL21" s="272" t="s">
        <v>496</v>
      </c>
      <c r="BM21" s="272"/>
      <c r="BN21" s="272"/>
      <c r="BO21" s="272"/>
      <c r="BP21" s="272"/>
      <c r="BQ21" s="274"/>
      <c r="BR21" s="273" t="s">
        <v>493</v>
      </c>
      <c r="BS21" s="272"/>
      <c r="BT21" s="272"/>
      <c r="BU21" s="272"/>
      <c r="BV21" s="272"/>
      <c r="BW21" s="272"/>
      <c r="BX21" s="273"/>
      <c r="BY21" s="272"/>
      <c r="BZ21" s="272"/>
      <c r="CA21" s="272"/>
      <c r="CB21" s="272"/>
      <c r="CC21" s="274"/>
      <c r="CD21" s="273" t="s">
        <v>468</v>
      </c>
      <c r="CE21" s="272"/>
      <c r="CF21" s="272"/>
      <c r="CG21" s="272"/>
      <c r="CH21" s="272"/>
      <c r="CI21" s="274"/>
      <c r="CJ21" s="273"/>
      <c r="CK21" s="272"/>
      <c r="CL21" s="272"/>
      <c r="CM21" s="272"/>
      <c r="CN21" s="272"/>
      <c r="CO21" s="274"/>
      <c r="CP21" s="273" t="s">
        <v>480</v>
      </c>
      <c r="CQ21" s="272"/>
      <c r="CR21" s="272"/>
      <c r="CS21" s="272"/>
      <c r="CT21" s="272"/>
      <c r="CU21" s="274"/>
      <c r="CV21" s="273" t="s">
        <v>481</v>
      </c>
      <c r="CW21" s="272"/>
      <c r="CX21" s="272"/>
      <c r="CY21" s="272"/>
      <c r="CZ21" s="272"/>
      <c r="DA21" s="274"/>
      <c r="DB21" s="273" t="s">
        <v>487</v>
      </c>
      <c r="DC21" s="272"/>
      <c r="DD21" s="272"/>
      <c r="DE21" s="272"/>
      <c r="DF21" s="272"/>
      <c r="DG21" s="274"/>
      <c r="DH21" s="273"/>
      <c r="DI21" s="272"/>
      <c r="DJ21" s="272"/>
      <c r="DK21" s="272"/>
      <c r="DL21" s="272"/>
      <c r="DM21" s="274"/>
      <c r="DN21" s="273"/>
      <c r="DO21" s="272"/>
      <c r="DP21" s="272"/>
      <c r="DQ21" s="272"/>
      <c r="DR21" s="272"/>
      <c r="DS21" s="274"/>
      <c r="DT21" s="275"/>
      <c r="DU21" s="275"/>
      <c r="DV21" s="275"/>
      <c r="DW21" s="275"/>
      <c r="DX21" s="275"/>
      <c r="DY21" s="275"/>
      <c r="DZ21" s="273" t="s">
        <v>501</v>
      </c>
      <c r="EA21" s="272"/>
      <c r="EB21" s="272"/>
      <c r="EC21" s="272"/>
      <c r="ED21" s="272"/>
      <c r="EE21" s="274"/>
      <c r="EF21" s="275"/>
      <c r="EG21" s="275"/>
      <c r="EH21" s="275"/>
      <c r="EI21" s="275"/>
      <c r="EJ21" s="275"/>
      <c r="EK21" s="275"/>
      <c r="EL21" s="36"/>
      <c r="EM21" s="36"/>
      <c r="EN21" s="36"/>
      <c r="EO21" s="36"/>
      <c r="EP21" s="36"/>
      <c r="EQ21" s="36"/>
    </row>
    <row r="22" spans="1:147" s="37" customFormat="1" ht="12" x14ac:dyDescent="0.2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4"/>
      <c r="O22" s="273"/>
      <c r="P22" s="272"/>
      <c r="Q22" s="272"/>
      <c r="R22" s="272"/>
      <c r="S22" s="272"/>
      <c r="T22" s="272"/>
      <c r="U22" s="272"/>
      <c r="V22" s="272"/>
      <c r="W22" s="274"/>
      <c r="X22" s="273"/>
      <c r="Y22" s="272"/>
      <c r="Z22" s="272"/>
      <c r="AA22" s="272"/>
      <c r="AB22" s="274"/>
      <c r="AC22" s="273"/>
      <c r="AD22" s="272"/>
      <c r="AE22" s="272"/>
      <c r="AF22" s="272"/>
      <c r="AG22" s="272"/>
      <c r="AH22" s="274"/>
      <c r="AI22" s="273"/>
      <c r="AJ22" s="272"/>
      <c r="AK22" s="272"/>
      <c r="AL22" s="272"/>
      <c r="AM22" s="272"/>
      <c r="AN22" s="272"/>
      <c r="AO22" s="274"/>
      <c r="AP22" s="273"/>
      <c r="AQ22" s="272"/>
      <c r="AR22" s="272"/>
      <c r="AS22" s="272"/>
      <c r="AT22" s="274"/>
      <c r="AU22" s="273"/>
      <c r="AV22" s="272"/>
      <c r="AW22" s="272"/>
      <c r="AX22" s="272"/>
      <c r="AY22" s="274"/>
      <c r="AZ22" s="273"/>
      <c r="BA22" s="272"/>
      <c r="BB22" s="272"/>
      <c r="BC22" s="272"/>
      <c r="BD22" s="272"/>
      <c r="BE22" s="274"/>
      <c r="BF22" s="273"/>
      <c r="BG22" s="272"/>
      <c r="BH22" s="272"/>
      <c r="BI22" s="272"/>
      <c r="BJ22" s="272"/>
      <c r="BK22" s="274"/>
      <c r="BL22" s="272" t="s">
        <v>497</v>
      </c>
      <c r="BM22" s="272"/>
      <c r="BN22" s="272"/>
      <c r="BO22" s="272"/>
      <c r="BP22" s="272"/>
      <c r="BQ22" s="274"/>
      <c r="BR22" s="273" t="s">
        <v>494</v>
      </c>
      <c r="BS22" s="272"/>
      <c r="BT22" s="272"/>
      <c r="BU22" s="272"/>
      <c r="BV22" s="272"/>
      <c r="BW22" s="272"/>
      <c r="BX22" s="273"/>
      <c r="BY22" s="272"/>
      <c r="BZ22" s="272"/>
      <c r="CA22" s="272"/>
      <c r="CB22" s="272"/>
      <c r="CC22" s="274"/>
      <c r="CD22" s="273"/>
      <c r="CE22" s="272"/>
      <c r="CF22" s="272"/>
      <c r="CG22" s="272"/>
      <c r="CH22" s="272"/>
      <c r="CI22" s="274"/>
      <c r="CJ22" s="273"/>
      <c r="CK22" s="272"/>
      <c r="CL22" s="272"/>
      <c r="CM22" s="272"/>
      <c r="CN22" s="272"/>
      <c r="CO22" s="274"/>
      <c r="CP22" s="273" t="s">
        <v>397</v>
      </c>
      <c r="CQ22" s="272"/>
      <c r="CR22" s="272"/>
      <c r="CS22" s="272"/>
      <c r="CT22" s="272"/>
      <c r="CU22" s="274"/>
      <c r="CV22" s="273" t="s">
        <v>482</v>
      </c>
      <c r="CW22" s="272"/>
      <c r="CX22" s="272"/>
      <c r="CY22" s="272"/>
      <c r="CZ22" s="272"/>
      <c r="DA22" s="274"/>
      <c r="DB22" s="273" t="s">
        <v>488</v>
      </c>
      <c r="DC22" s="272"/>
      <c r="DD22" s="272"/>
      <c r="DE22" s="272"/>
      <c r="DF22" s="272"/>
      <c r="DG22" s="274"/>
      <c r="DH22" s="273"/>
      <c r="DI22" s="272"/>
      <c r="DJ22" s="272"/>
      <c r="DK22" s="272"/>
      <c r="DL22" s="272"/>
      <c r="DM22" s="274"/>
      <c r="DN22" s="273"/>
      <c r="DO22" s="272"/>
      <c r="DP22" s="272"/>
      <c r="DQ22" s="272"/>
      <c r="DR22" s="272"/>
      <c r="DS22" s="274"/>
      <c r="DT22" s="275"/>
      <c r="DU22" s="275"/>
      <c r="DV22" s="275"/>
      <c r="DW22" s="275"/>
      <c r="DX22" s="275"/>
      <c r="DY22" s="275"/>
      <c r="DZ22" s="273" t="s">
        <v>502</v>
      </c>
      <c r="EA22" s="272"/>
      <c r="EB22" s="272"/>
      <c r="EC22" s="272"/>
      <c r="ED22" s="272"/>
      <c r="EE22" s="274"/>
      <c r="EF22" s="275"/>
      <c r="EG22" s="275"/>
      <c r="EH22" s="275"/>
      <c r="EI22" s="275"/>
      <c r="EJ22" s="275"/>
      <c r="EK22" s="275"/>
      <c r="EL22" s="36"/>
      <c r="EM22" s="36"/>
      <c r="EN22" s="36"/>
      <c r="EO22" s="36"/>
      <c r="EP22" s="36"/>
      <c r="EQ22" s="36"/>
    </row>
    <row r="23" spans="1:147" s="37" customFormat="1" ht="12" x14ac:dyDescent="0.2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4"/>
      <c r="O23" s="273"/>
      <c r="P23" s="272"/>
      <c r="Q23" s="272"/>
      <c r="R23" s="272"/>
      <c r="S23" s="272"/>
      <c r="T23" s="272"/>
      <c r="U23" s="272"/>
      <c r="V23" s="272"/>
      <c r="W23" s="274"/>
      <c r="X23" s="273"/>
      <c r="Y23" s="272"/>
      <c r="Z23" s="272"/>
      <c r="AA23" s="272"/>
      <c r="AB23" s="274"/>
      <c r="AC23" s="273"/>
      <c r="AD23" s="272"/>
      <c r="AE23" s="272"/>
      <c r="AF23" s="272"/>
      <c r="AG23" s="272"/>
      <c r="AH23" s="274"/>
      <c r="AI23" s="273"/>
      <c r="AJ23" s="272"/>
      <c r="AK23" s="272"/>
      <c r="AL23" s="272"/>
      <c r="AM23" s="272"/>
      <c r="AN23" s="272"/>
      <c r="AO23" s="274"/>
      <c r="AP23" s="273"/>
      <c r="AQ23" s="272"/>
      <c r="AR23" s="272"/>
      <c r="AS23" s="272"/>
      <c r="AT23" s="274"/>
      <c r="AU23" s="273"/>
      <c r="AV23" s="272"/>
      <c r="AW23" s="272"/>
      <c r="AX23" s="272"/>
      <c r="AY23" s="274"/>
      <c r="AZ23" s="273"/>
      <c r="BA23" s="272"/>
      <c r="BB23" s="272"/>
      <c r="BC23" s="272"/>
      <c r="BD23" s="272"/>
      <c r="BE23" s="274"/>
      <c r="BF23" s="273"/>
      <c r="BG23" s="272"/>
      <c r="BH23" s="272"/>
      <c r="BI23" s="272"/>
      <c r="BJ23" s="272"/>
      <c r="BK23" s="274"/>
      <c r="BL23" s="272" t="s">
        <v>498</v>
      </c>
      <c r="BM23" s="272"/>
      <c r="BN23" s="272"/>
      <c r="BO23" s="272"/>
      <c r="BP23" s="272"/>
      <c r="BQ23" s="274"/>
      <c r="BR23" s="273" t="s">
        <v>495</v>
      </c>
      <c r="BS23" s="272"/>
      <c r="BT23" s="272"/>
      <c r="BU23" s="272"/>
      <c r="BV23" s="272"/>
      <c r="BW23" s="272"/>
      <c r="BX23" s="273"/>
      <c r="BY23" s="272"/>
      <c r="BZ23" s="272"/>
      <c r="CA23" s="272"/>
      <c r="CB23" s="272"/>
      <c r="CC23" s="274"/>
      <c r="CD23" s="273"/>
      <c r="CE23" s="272"/>
      <c r="CF23" s="272"/>
      <c r="CG23" s="272"/>
      <c r="CH23" s="272"/>
      <c r="CI23" s="274"/>
      <c r="CJ23" s="273"/>
      <c r="CK23" s="272"/>
      <c r="CL23" s="272"/>
      <c r="CM23" s="272"/>
      <c r="CN23" s="272"/>
      <c r="CO23" s="274"/>
      <c r="CP23" s="273" t="s">
        <v>398</v>
      </c>
      <c r="CQ23" s="272"/>
      <c r="CR23" s="272"/>
      <c r="CS23" s="272"/>
      <c r="CT23" s="272"/>
      <c r="CU23" s="274"/>
      <c r="CV23" s="273" t="s">
        <v>483</v>
      </c>
      <c r="CW23" s="272"/>
      <c r="CX23" s="272"/>
      <c r="CY23" s="272"/>
      <c r="CZ23" s="272"/>
      <c r="DA23" s="274"/>
      <c r="DB23" s="273" t="s">
        <v>489</v>
      </c>
      <c r="DC23" s="272"/>
      <c r="DD23" s="272"/>
      <c r="DE23" s="272"/>
      <c r="DF23" s="272"/>
      <c r="DG23" s="274"/>
      <c r="DH23" s="273"/>
      <c r="DI23" s="272"/>
      <c r="DJ23" s="272"/>
      <c r="DK23" s="272"/>
      <c r="DL23" s="272"/>
      <c r="DM23" s="274"/>
      <c r="DN23" s="273"/>
      <c r="DO23" s="272"/>
      <c r="DP23" s="272"/>
      <c r="DQ23" s="272"/>
      <c r="DR23" s="272"/>
      <c r="DS23" s="274"/>
      <c r="DT23" s="275"/>
      <c r="DU23" s="275"/>
      <c r="DV23" s="275"/>
      <c r="DW23" s="275"/>
      <c r="DX23" s="275"/>
      <c r="DY23" s="275"/>
      <c r="DZ23" s="273" t="s">
        <v>503</v>
      </c>
      <c r="EA23" s="272"/>
      <c r="EB23" s="272"/>
      <c r="EC23" s="272"/>
      <c r="ED23" s="272"/>
      <c r="EE23" s="274"/>
      <c r="EF23" s="275"/>
      <c r="EG23" s="275"/>
      <c r="EH23" s="275"/>
      <c r="EI23" s="275"/>
      <c r="EJ23" s="275"/>
      <c r="EK23" s="275"/>
      <c r="EL23" s="36"/>
      <c r="EM23" s="36"/>
      <c r="EN23" s="36"/>
      <c r="EO23" s="36"/>
      <c r="EP23" s="36"/>
      <c r="EQ23" s="36"/>
    </row>
    <row r="24" spans="1:147" s="37" customFormat="1" ht="12" x14ac:dyDescent="0.2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4"/>
      <c r="O24" s="273"/>
      <c r="P24" s="272"/>
      <c r="Q24" s="272"/>
      <c r="R24" s="272"/>
      <c r="S24" s="272"/>
      <c r="T24" s="272"/>
      <c r="U24" s="272"/>
      <c r="V24" s="272"/>
      <c r="W24" s="274"/>
      <c r="X24" s="273"/>
      <c r="Y24" s="272"/>
      <c r="Z24" s="272"/>
      <c r="AA24" s="272"/>
      <c r="AB24" s="274"/>
      <c r="AC24" s="273"/>
      <c r="AD24" s="272"/>
      <c r="AE24" s="272"/>
      <c r="AF24" s="272"/>
      <c r="AG24" s="272"/>
      <c r="AH24" s="274"/>
      <c r="AI24" s="273"/>
      <c r="AJ24" s="272"/>
      <c r="AK24" s="272"/>
      <c r="AL24" s="272"/>
      <c r="AM24" s="272"/>
      <c r="AN24" s="272"/>
      <c r="AO24" s="274"/>
      <c r="AP24" s="273"/>
      <c r="AQ24" s="272"/>
      <c r="AR24" s="272"/>
      <c r="AS24" s="272"/>
      <c r="AT24" s="274"/>
      <c r="AU24" s="273"/>
      <c r="AV24" s="272"/>
      <c r="AW24" s="272"/>
      <c r="AX24" s="272"/>
      <c r="AY24" s="274"/>
      <c r="AZ24" s="273"/>
      <c r="BA24" s="272"/>
      <c r="BB24" s="272"/>
      <c r="BC24" s="272"/>
      <c r="BD24" s="272"/>
      <c r="BE24" s="274"/>
      <c r="BF24" s="273"/>
      <c r="BG24" s="272"/>
      <c r="BH24" s="272"/>
      <c r="BI24" s="272"/>
      <c r="BJ24" s="272"/>
      <c r="BK24" s="274"/>
      <c r="BL24" s="272" t="s">
        <v>413</v>
      </c>
      <c r="BM24" s="272"/>
      <c r="BN24" s="272"/>
      <c r="BO24" s="272"/>
      <c r="BP24" s="272"/>
      <c r="BQ24" s="274"/>
      <c r="BR24" s="273" t="s">
        <v>413</v>
      </c>
      <c r="BS24" s="272"/>
      <c r="BT24" s="272"/>
      <c r="BU24" s="272"/>
      <c r="BV24" s="272"/>
      <c r="BW24" s="272"/>
      <c r="BX24" s="273"/>
      <c r="BY24" s="272"/>
      <c r="BZ24" s="272"/>
      <c r="CA24" s="272"/>
      <c r="CB24" s="272"/>
      <c r="CC24" s="274"/>
      <c r="CD24" s="273"/>
      <c r="CE24" s="272"/>
      <c r="CF24" s="272"/>
      <c r="CG24" s="272"/>
      <c r="CH24" s="272"/>
      <c r="CI24" s="274"/>
      <c r="CJ24" s="273"/>
      <c r="CK24" s="272"/>
      <c r="CL24" s="272"/>
      <c r="CM24" s="272"/>
      <c r="CN24" s="272"/>
      <c r="CO24" s="274"/>
      <c r="CP24" s="273"/>
      <c r="CQ24" s="272"/>
      <c r="CR24" s="272"/>
      <c r="CS24" s="272"/>
      <c r="CT24" s="272"/>
      <c r="CU24" s="274"/>
      <c r="CV24" s="273" t="s">
        <v>484</v>
      </c>
      <c r="CW24" s="272"/>
      <c r="CX24" s="272"/>
      <c r="CY24" s="272"/>
      <c r="CZ24" s="272"/>
      <c r="DA24" s="274"/>
      <c r="DB24" s="273" t="s">
        <v>401</v>
      </c>
      <c r="DC24" s="272"/>
      <c r="DD24" s="272"/>
      <c r="DE24" s="272"/>
      <c r="DF24" s="272"/>
      <c r="DG24" s="274"/>
      <c r="DH24" s="273"/>
      <c r="DI24" s="272"/>
      <c r="DJ24" s="272"/>
      <c r="DK24" s="272"/>
      <c r="DL24" s="272"/>
      <c r="DM24" s="274"/>
      <c r="DN24" s="273"/>
      <c r="DO24" s="272"/>
      <c r="DP24" s="272"/>
      <c r="DQ24" s="272"/>
      <c r="DR24" s="272"/>
      <c r="DS24" s="274"/>
      <c r="DT24" s="275"/>
      <c r="DU24" s="275"/>
      <c r="DV24" s="275"/>
      <c r="DW24" s="275"/>
      <c r="DX24" s="275"/>
      <c r="DY24" s="275"/>
      <c r="DZ24" s="273" t="s">
        <v>504</v>
      </c>
      <c r="EA24" s="272"/>
      <c r="EB24" s="272"/>
      <c r="EC24" s="272"/>
      <c r="ED24" s="272"/>
      <c r="EE24" s="274"/>
      <c r="EF24" s="275"/>
      <c r="EG24" s="275"/>
      <c r="EH24" s="275"/>
      <c r="EI24" s="275"/>
      <c r="EJ24" s="275"/>
      <c r="EK24" s="275"/>
      <c r="EL24" s="36"/>
      <c r="EM24" s="36"/>
      <c r="EN24" s="36"/>
      <c r="EO24" s="36"/>
      <c r="EP24" s="36"/>
      <c r="EQ24" s="36"/>
    </row>
    <row r="25" spans="1:147" s="37" customFormat="1" ht="12" x14ac:dyDescent="0.2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1"/>
      <c r="O25" s="269"/>
      <c r="P25" s="270"/>
      <c r="Q25" s="270"/>
      <c r="R25" s="270"/>
      <c r="S25" s="270"/>
      <c r="T25" s="270"/>
      <c r="U25" s="270"/>
      <c r="V25" s="270"/>
      <c r="W25" s="271"/>
      <c r="X25" s="269"/>
      <c r="Y25" s="270"/>
      <c r="Z25" s="270"/>
      <c r="AA25" s="270"/>
      <c r="AB25" s="271"/>
      <c r="AC25" s="269"/>
      <c r="AD25" s="270"/>
      <c r="AE25" s="270"/>
      <c r="AF25" s="270"/>
      <c r="AG25" s="270"/>
      <c r="AH25" s="271"/>
      <c r="AI25" s="269"/>
      <c r="AJ25" s="270"/>
      <c r="AK25" s="270"/>
      <c r="AL25" s="270"/>
      <c r="AM25" s="270"/>
      <c r="AN25" s="270"/>
      <c r="AO25" s="271"/>
      <c r="AP25" s="269"/>
      <c r="AQ25" s="270"/>
      <c r="AR25" s="270"/>
      <c r="AS25" s="270"/>
      <c r="AT25" s="271"/>
      <c r="AU25" s="269"/>
      <c r="AV25" s="270"/>
      <c r="AW25" s="270"/>
      <c r="AX25" s="270"/>
      <c r="AY25" s="271"/>
      <c r="AZ25" s="269"/>
      <c r="BA25" s="270"/>
      <c r="BB25" s="270"/>
      <c r="BC25" s="270"/>
      <c r="BD25" s="270"/>
      <c r="BE25" s="271"/>
      <c r="BF25" s="269"/>
      <c r="BG25" s="270"/>
      <c r="BH25" s="270"/>
      <c r="BI25" s="270"/>
      <c r="BJ25" s="270"/>
      <c r="BK25" s="271"/>
      <c r="BL25" s="270" t="s">
        <v>359</v>
      </c>
      <c r="BM25" s="270"/>
      <c r="BN25" s="270"/>
      <c r="BO25" s="270"/>
      <c r="BP25" s="270"/>
      <c r="BQ25" s="271"/>
      <c r="BR25" s="269" t="s">
        <v>359</v>
      </c>
      <c r="BS25" s="270"/>
      <c r="BT25" s="270"/>
      <c r="BU25" s="270"/>
      <c r="BV25" s="270"/>
      <c r="BW25" s="270"/>
      <c r="BX25" s="269"/>
      <c r="BY25" s="270"/>
      <c r="BZ25" s="270"/>
      <c r="CA25" s="270"/>
      <c r="CB25" s="270"/>
      <c r="CC25" s="271"/>
      <c r="CD25" s="269"/>
      <c r="CE25" s="270"/>
      <c r="CF25" s="270"/>
      <c r="CG25" s="270"/>
      <c r="CH25" s="270"/>
      <c r="CI25" s="271"/>
      <c r="CJ25" s="269"/>
      <c r="CK25" s="270"/>
      <c r="CL25" s="270"/>
      <c r="CM25" s="270"/>
      <c r="CN25" s="270"/>
      <c r="CO25" s="271"/>
      <c r="CP25" s="269"/>
      <c r="CQ25" s="270"/>
      <c r="CR25" s="270"/>
      <c r="CS25" s="270"/>
      <c r="CT25" s="270"/>
      <c r="CU25" s="271"/>
      <c r="CV25" s="269" t="s">
        <v>485</v>
      </c>
      <c r="CW25" s="270"/>
      <c r="CX25" s="270"/>
      <c r="CY25" s="270"/>
      <c r="CZ25" s="270"/>
      <c r="DA25" s="271"/>
      <c r="DB25" s="269"/>
      <c r="DC25" s="270"/>
      <c r="DD25" s="270"/>
      <c r="DE25" s="270"/>
      <c r="DF25" s="270"/>
      <c r="DG25" s="271"/>
      <c r="DH25" s="269"/>
      <c r="DI25" s="270"/>
      <c r="DJ25" s="270"/>
      <c r="DK25" s="270"/>
      <c r="DL25" s="270"/>
      <c r="DM25" s="271"/>
      <c r="DN25" s="269"/>
      <c r="DO25" s="270"/>
      <c r="DP25" s="270"/>
      <c r="DQ25" s="270"/>
      <c r="DR25" s="270"/>
      <c r="DS25" s="271"/>
      <c r="DT25" s="269"/>
      <c r="DU25" s="270"/>
      <c r="DV25" s="270"/>
      <c r="DW25" s="270"/>
      <c r="DX25" s="270"/>
      <c r="DY25" s="270"/>
      <c r="DZ25" s="269"/>
      <c r="EA25" s="270"/>
      <c r="EB25" s="270"/>
      <c r="EC25" s="270"/>
      <c r="ED25" s="270"/>
      <c r="EE25" s="271"/>
      <c r="EF25" s="270"/>
      <c r="EG25" s="270"/>
      <c r="EH25" s="270"/>
      <c r="EI25" s="270"/>
      <c r="EJ25" s="270"/>
      <c r="EK25" s="270"/>
      <c r="EL25" s="36"/>
      <c r="EM25" s="36"/>
      <c r="EN25" s="36"/>
      <c r="EO25" s="36"/>
      <c r="EP25" s="36"/>
      <c r="EQ25" s="36"/>
    </row>
    <row r="26" spans="1:147" s="37" customFormat="1" ht="12.75" thickBot="1" x14ac:dyDescent="0.25">
      <c r="A26" s="274">
        <v>1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>
        <v>2</v>
      </c>
      <c r="P26" s="281"/>
      <c r="Q26" s="281"/>
      <c r="R26" s="281"/>
      <c r="S26" s="281"/>
      <c r="T26" s="281"/>
      <c r="U26" s="281"/>
      <c r="V26" s="281"/>
      <c r="W26" s="281"/>
      <c r="X26" s="281">
        <v>3</v>
      </c>
      <c r="Y26" s="281"/>
      <c r="Z26" s="281"/>
      <c r="AA26" s="281"/>
      <c r="AB26" s="281"/>
      <c r="AC26" s="281">
        <v>4</v>
      </c>
      <c r="AD26" s="281"/>
      <c r="AE26" s="281"/>
      <c r="AF26" s="281"/>
      <c r="AG26" s="281"/>
      <c r="AH26" s="281"/>
      <c r="AI26" s="281">
        <v>5</v>
      </c>
      <c r="AJ26" s="281"/>
      <c r="AK26" s="281"/>
      <c r="AL26" s="281"/>
      <c r="AM26" s="281"/>
      <c r="AN26" s="281"/>
      <c r="AO26" s="281"/>
      <c r="AP26" s="281">
        <v>6</v>
      </c>
      <c r="AQ26" s="281"/>
      <c r="AR26" s="281"/>
      <c r="AS26" s="281"/>
      <c r="AT26" s="281"/>
      <c r="AU26" s="281">
        <v>7</v>
      </c>
      <c r="AV26" s="281"/>
      <c r="AW26" s="281"/>
      <c r="AX26" s="281"/>
      <c r="AY26" s="281"/>
      <c r="AZ26" s="281">
        <v>8</v>
      </c>
      <c r="BA26" s="281"/>
      <c r="BB26" s="281"/>
      <c r="BC26" s="281"/>
      <c r="BD26" s="281"/>
      <c r="BE26" s="281"/>
      <c r="BF26" s="281">
        <v>9</v>
      </c>
      <c r="BG26" s="281"/>
      <c r="BH26" s="281"/>
      <c r="BI26" s="281"/>
      <c r="BJ26" s="281"/>
      <c r="BK26" s="281"/>
      <c r="BL26" s="281">
        <v>10</v>
      </c>
      <c r="BM26" s="281"/>
      <c r="BN26" s="281"/>
      <c r="BO26" s="281"/>
      <c r="BP26" s="281"/>
      <c r="BQ26" s="281"/>
      <c r="BR26" s="281">
        <v>11</v>
      </c>
      <c r="BS26" s="281"/>
      <c r="BT26" s="281"/>
      <c r="BU26" s="281"/>
      <c r="BV26" s="281"/>
      <c r="BW26" s="281"/>
      <c r="BX26" s="281">
        <v>12</v>
      </c>
      <c r="BY26" s="281"/>
      <c r="BZ26" s="281"/>
      <c r="CA26" s="281"/>
      <c r="CB26" s="281"/>
      <c r="CC26" s="281"/>
      <c r="CD26" s="281">
        <v>13</v>
      </c>
      <c r="CE26" s="281"/>
      <c r="CF26" s="281"/>
      <c r="CG26" s="281"/>
      <c r="CH26" s="281"/>
      <c r="CI26" s="281"/>
      <c r="CJ26" s="281">
        <v>14</v>
      </c>
      <c r="CK26" s="281"/>
      <c r="CL26" s="281"/>
      <c r="CM26" s="281"/>
      <c r="CN26" s="281"/>
      <c r="CO26" s="281"/>
      <c r="CP26" s="281">
        <v>15</v>
      </c>
      <c r="CQ26" s="281"/>
      <c r="CR26" s="281"/>
      <c r="CS26" s="281"/>
      <c r="CT26" s="281"/>
      <c r="CU26" s="281"/>
      <c r="CV26" s="281">
        <v>16</v>
      </c>
      <c r="CW26" s="281"/>
      <c r="CX26" s="281"/>
      <c r="CY26" s="281"/>
      <c r="CZ26" s="281"/>
      <c r="DA26" s="281"/>
      <c r="DB26" s="281">
        <v>17</v>
      </c>
      <c r="DC26" s="281"/>
      <c r="DD26" s="281"/>
      <c r="DE26" s="281"/>
      <c r="DF26" s="281"/>
      <c r="DG26" s="281"/>
      <c r="DH26" s="281">
        <v>18</v>
      </c>
      <c r="DI26" s="281"/>
      <c r="DJ26" s="281"/>
      <c r="DK26" s="281"/>
      <c r="DL26" s="281"/>
      <c r="DM26" s="281"/>
      <c r="DN26" s="281">
        <v>19</v>
      </c>
      <c r="DO26" s="281"/>
      <c r="DP26" s="281"/>
      <c r="DQ26" s="281"/>
      <c r="DR26" s="281"/>
      <c r="DS26" s="281"/>
      <c r="DT26" s="281">
        <v>20</v>
      </c>
      <c r="DU26" s="281"/>
      <c r="DV26" s="281"/>
      <c r="DW26" s="281"/>
      <c r="DX26" s="281"/>
      <c r="DY26" s="281"/>
      <c r="DZ26" s="281">
        <v>21</v>
      </c>
      <c r="EA26" s="281"/>
      <c r="EB26" s="281"/>
      <c r="EC26" s="281"/>
      <c r="ED26" s="281"/>
      <c r="EE26" s="281"/>
      <c r="EF26" s="281">
        <v>22</v>
      </c>
      <c r="EG26" s="281"/>
      <c r="EH26" s="281"/>
      <c r="EI26" s="281"/>
      <c r="EJ26" s="281"/>
      <c r="EK26" s="273"/>
      <c r="EL26" s="36"/>
      <c r="EM26" s="36"/>
      <c r="EN26" s="36"/>
      <c r="EO26" s="36"/>
      <c r="EP26" s="36"/>
      <c r="EQ26" s="36"/>
    </row>
    <row r="27" spans="1:147" s="28" customFormat="1" ht="49.7" customHeight="1" x14ac:dyDescent="0.2">
      <c r="A27" s="158" t="s">
        <v>1180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251" t="s">
        <v>1181</v>
      </c>
      <c r="P27" s="251"/>
      <c r="Q27" s="251"/>
      <c r="R27" s="251"/>
      <c r="S27" s="251"/>
      <c r="T27" s="251"/>
      <c r="U27" s="251"/>
      <c r="V27" s="251"/>
      <c r="W27" s="277"/>
      <c r="X27" s="278" t="s">
        <v>1174</v>
      </c>
      <c r="Y27" s="166"/>
      <c r="Z27" s="166"/>
      <c r="AA27" s="166"/>
      <c r="AB27" s="166"/>
      <c r="AC27" s="279" t="s">
        <v>1182</v>
      </c>
      <c r="AD27" s="279"/>
      <c r="AE27" s="279"/>
      <c r="AF27" s="279"/>
      <c r="AG27" s="279"/>
      <c r="AH27" s="280"/>
      <c r="AI27" s="158" t="s">
        <v>1176</v>
      </c>
      <c r="AJ27" s="159"/>
      <c r="AK27" s="159"/>
      <c r="AL27" s="159"/>
      <c r="AM27" s="159"/>
      <c r="AN27" s="159"/>
      <c r="AO27" s="174"/>
      <c r="AP27" s="278" t="s">
        <v>1177</v>
      </c>
      <c r="AQ27" s="166"/>
      <c r="AR27" s="166"/>
      <c r="AS27" s="166"/>
      <c r="AT27" s="166"/>
      <c r="AU27" s="166"/>
      <c r="AV27" s="166"/>
      <c r="AW27" s="166"/>
      <c r="AX27" s="166"/>
      <c r="AY27" s="166"/>
      <c r="AZ27" s="125">
        <v>939</v>
      </c>
      <c r="BA27" s="125"/>
      <c r="BB27" s="125"/>
      <c r="BC27" s="125"/>
      <c r="BD27" s="125"/>
      <c r="BE27" s="125"/>
      <c r="BF27" s="125">
        <v>939</v>
      </c>
      <c r="BG27" s="125"/>
      <c r="BH27" s="125"/>
      <c r="BI27" s="125"/>
      <c r="BJ27" s="125"/>
      <c r="BK27" s="125"/>
      <c r="BL27" s="125">
        <v>936</v>
      </c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>
        <v>10734</v>
      </c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>
        <v>10734</v>
      </c>
      <c r="EG27" s="125"/>
      <c r="EH27" s="125"/>
      <c r="EI27" s="125"/>
      <c r="EJ27" s="125"/>
      <c r="EK27" s="126"/>
      <c r="EL27" s="11"/>
      <c r="EM27" s="11"/>
      <c r="EN27" s="11"/>
      <c r="EO27" s="11"/>
      <c r="EP27" s="11"/>
      <c r="EQ27" s="11"/>
    </row>
    <row r="28" spans="1:147" s="28" customFormat="1" ht="15" customHeight="1" x14ac:dyDescent="0.2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60"/>
      <c r="P28" s="160"/>
      <c r="Q28" s="160"/>
      <c r="R28" s="160"/>
      <c r="S28" s="160"/>
      <c r="T28" s="160"/>
      <c r="U28" s="160"/>
      <c r="V28" s="160"/>
      <c r="W28" s="164"/>
      <c r="X28" s="244"/>
      <c r="Y28" s="160"/>
      <c r="Z28" s="160"/>
      <c r="AA28" s="160"/>
      <c r="AB28" s="160"/>
      <c r="AC28" s="160"/>
      <c r="AD28" s="160"/>
      <c r="AE28" s="160"/>
      <c r="AF28" s="160"/>
      <c r="AG28" s="160"/>
      <c r="AH28" s="241"/>
      <c r="AI28" s="158"/>
      <c r="AJ28" s="159"/>
      <c r="AK28" s="159"/>
      <c r="AL28" s="159"/>
      <c r="AM28" s="159"/>
      <c r="AN28" s="159"/>
      <c r="AO28" s="174"/>
      <c r="AP28" s="244"/>
      <c r="AQ28" s="160"/>
      <c r="AR28" s="160"/>
      <c r="AS28" s="160"/>
      <c r="AT28" s="160"/>
      <c r="AU28" s="160"/>
      <c r="AV28" s="160"/>
      <c r="AW28" s="160"/>
      <c r="AX28" s="160"/>
      <c r="AY28" s="160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  <c r="EL28" s="11"/>
      <c r="EM28" s="11"/>
      <c r="EN28" s="11"/>
      <c r="EO28" s="11"/>
      <c r="EP28" s="11"/>
      <c r="EQ28" s="11"/>
    </row>
    <row r="29" spans="1:147" s="28" customFormat="1" ht="15" customHeight="1" thickBot="1" x14ac:dyDescent="0.25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60"/>
      <c r="P29" s="160"/>
      <c r="Q29" s="160"/>
      <c r="R29" s="160"/>
      <c r="S29" s="160"/>
      <c r="T29" s="160"/>
      <c r="U29" s="160"/>
      <c r="V29" s="160"/>
      <c r="W29" s="164"/>
      <c r="X29" s="254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158"/>
      <c r="AJ29" s="159"/>
      <c r="AK29" s="159"/>
      <c r="AL29" s="159"/>
      <c r="AM29" s="159"/>
      <c r="AN29" s="159"/>
      <c r="AO29" s="174"/>
      <c r="AP29" s="254"/>
      <c r="AQ29" s="255"/>
      <c r="AR29" s="255"/>
      <c r="AS29" s="255"/>
      <c r="AT29" s="255"/>
      <c r="AU29" s="160"/>
      <c r="AV29" s="160"/>
      <c r="AW29" s="160"/>
      <c r="AX29" s="160"/>
      <c r="AY29" s="160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  <c r="EL29" s="11"/>
      <c r="EM29" s="11"/>
      <c r="EN29" s="11"/>
      <c r="EO29" s="11"/>
      <c r="EP29" s="11"/>
      <c r="EQ29" s="11"/>
    </row>
    <row r="30" spans="1:147" s="28" customFormat="1" ht="15" customHeight="1" thickBot="1" x14ac:dyDescent="0.2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276" t="s">
        <v>42</v>
      </c>
      <c r="AQ30" s="276"/>
      <c r="AR30" s="276"/>
      <c r="AS30" s="276"/>
      <c r="AT30" s="276"/>
      <c r="AU30" s="254"/>
      <c r="AV30" s="255"/>
      <c r="AW30" s="255"/>
      <c r="AX30" s="255"/>
      <c r="AY30" s="255"/>
      <c r="AZ30" s="144">
        <v>939</v>
      </c>
      <c r="BA30" s="144"/>
      <c r="BB30" s="144"/>
      <c r="BC30" s="144"/>
      <c r="BD30" s="144"/>
      <c r="BE30" s="144"/>
      <c r="BF30" s="144">
        <v>939</v>
      </c>
      <c r="BG30" s="144"/>
      <c r="BH30" s="144"/>
      <c r="BI30" s="144"/>
      <c r="BJ30" s="144"/>
      <c r="BK30" s="144"/>
      <c r="BL30" s="144">
        <v>936</v>
      </c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>
        <v>10734</v>
      </c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>
        <v>10734</v>
      </c>
      <c r="EG30" s="144"/>
      <c r="EH30" s="144"/>
      <c r="EI30" s="144"/>
      <c r="EJ30" s="144"/>
      <c r="EK30" s="155"/>
      <c r="EL30" s="11"/>
      <c r="EM30" s="11"/>
      <c r="EN30" s="11"/>
      <c r="EO30" s="11"/>
      <c r="EP30" s="11"/>
      <c r="EQ30" s="11"/>
    </row>
    <row r="33" spans="1:118" s="28" customFormat="1" ht="12.75" x14ac:dyDescent="0.2">
      <c r="A33" s="31" t="s">
        <v>49</v>
      </c>
    </row>
    <row r="34" spans="1:118" s="28" customFormat="1" ht="12.75" x14ac:dyDescent="0.2">
      <c r="A34" s="31" t="s">
        <v>454</v>
      </c>
    </row>
    <row r="35" spans="1:118" s="28" customFormat="1" ht="12.75" x14ac:dyDescent="0.2">
      <c r="A35" s="31" t="s">
        <v>455</v>
      </c>
      <c r="M35" s="77" t="s">
        <v>1194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G35" s="77" t="s">
        <v>1195</v>
      </c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</row>
    <row r="36" spans="1:118" s="27" customFormat="1" ht="10.5" x14ac:dyDescent="0.2">
      <c r="M36" s="101" t="s">
        <v>50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W36" s="101" t="s">
        <v>51</v>
      </c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G36" s="101" t="s">
        <v>52</v>
      </c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</row>
    <row r="37" spans="1:118" s="27" customFormat="1" ht="3.2" customHeight="1" x14ac:dyDescent="0.2"/>
    <row r="38" spans="1:118" s="28" customFormat="1" ht="12.75" x14ac:dyDescent="0.2">
      <c r="A38" s="31" t="s">
        <v>53</v>
      </c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</row>
    <row r="39" spans="1:118" s="27" customFormat="1" ht="10.5" x14ac:dyDescent="0.2">
      <c r="M39" s="101" t="s">
        <v>50</v>
      </c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W39" s="101" t="s">
        <v>93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G39" s="101" t="s">
        <v>175</v>
      </c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</row>
    <row r="40" spans="1:118" s="27" customFormat="1" ht="3.2" customHeight="1" x14ac:dyDescent="0.2"/>
    <row r="41" spans="1:118" s="28" customFormat="1" ht="12.75" x14ac:dyDescent="0.2">
      <c r="A41" s="26" t="s">
        <v>55</v>
      </c>
      <c r="B41" s="78" t="s">
        <v>1196</v>
      </c>
      <c r="C41" s="78"/>
      <c r="D41" s="78"/>
      <c r="E41" s="31" t="s">
        <v>56</v>
      </c>
      <c r="G41" s="77" t="s">
        <v>1197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100">
        <v>20</v>
      </c>
      <c r="S41" s="100"/>
      <c r="T41" s="100"/>
      <c r="U41" s="102" t="s">
        <v>1171</v>
      </c>
      <c r="V41" s="102"/>
      <c r="W41" s="102"/>
      <c r="X41" s="31" t="s">
        <v>14</v>
      </c>
    </row>
  </sheetData>
  <customSheetViews>
    <customSheetView guid="{D97C4A3D-4156-4A7C-A753-6E662F474993}" topLeftCell="I1">
      <selection activeCell="BL30" sqref="BL30:BQ30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 topLeftCell="I1">
      <selection activeCell="DW12" sqref="DW12:EK12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 topLeftCell="I1">
      <selection activeCell="DW12" sqref="DW12:EK12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topLeftCell="I1">
      <selection activeCell="BL30" sqref="BL30:BQ30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25">
      <selection activeCell="U41" sqref="U41:W41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5"/>
  <sheetViews>
    <sheetView workbookViewId="0">
      <selection activeCell="DW11" sqref="DW11:EK1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507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28" customFormat="1" ht="12.75" x14ac:dyDescent="0.2">
      <c r="A4" s="31"/>
      <c r="BL4" s="26" t="s">
        <v>13</v>
      </c>
      <c r="BM4" s="77" t="s">
        <v>1183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31" t="s">
        <v>14</v>
      </c>
      <c r="DU4" s="26" t="s">
        <v>7</v>
      </c>
      <c r="DW4" s="105" t="s">
        <v>1184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28" customFormat="1" ht="12.75" x14ac:dyDescent="0.2">
      <c r="A5" s="31"/>
      <c r="DU5" s="26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28" customFormat="1" ht="12.75" x14ac:dyDescent="0.2">
      <c r="A6" s="31"/>
      <c r="DU6" s="26" t="s">
        <v>9</v>
      </c>
      <c r="DW6" s="79" t="s">
        <v>1185</v>
      </c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28" customFormat="1" ht="12.75" x14ac:dyDescent="0.2">
      <c r="A7" s="31" t="s">
        <v>15</v>
      </c>
      <c r="Z7" s="77" t="s">
        <v>1188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26" t="s">
        <v>10</v>
      </c>
      <c r="DW7" s="79" t="s">
        <v>1186</v>
      </c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28" customFormat="1" ht="8.4499999999999993" customHeight="1" x14ac:dyDescent="0.2">
      <c r="A8" s="31" t="s">
        <v>16</v>
      </c>
      <c r="DU8" s="26"/>
      <c r="DW8" s="79" t="s">
        <v>1187</v>
      </c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28" customFormat="1" ht="23.25" customHeight="1" x14ac:dyDescent="0.2">
      <c r="A9" s="31" t="s">
        <v>17</v>
      </c>
      <c r="Z9" s="263" t="s">
        <v>1192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26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28" customFormat="1" ht="12.75" x14ac:dyDescent="0.2">
      <c r="A10" s="31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26" t="s">
        <v>12</v>
      </c>
      <c r="DW10" s="79" t="s">
        <v>1174</v>
      </c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28" customFormat="1" ht="13.5" thickBot="1" x14ac:dyDescent="0.25">
      <c r="A11" s="31" t="s">
        <v>19</v>
      </c>
      <c r="DU11" s="26"/>
      <c r="DW11" s="82" t="s">
        <v>931</v>
      </c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14" customFormat="1" ht="15" x14ac:dyDescent="0.25">
      <c r="A13" s="111" t="s">
        <v>508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</row>
    <row r="14" spans="1:141" s="25" customFormat="1" ht="8.25" x14ac:dyDescent="0.15"/>
    <row r="15" spans="1:141" s="28" customFormat="1" ht="12.75" x14ac:dyDescent="0.2">
      <c r="A15" s="169" t="s">
        <v>388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12" t="s">
        <v>387</v>
      </c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09"/>
      <c r="AL15" s="169" t="s">
        <v>392</v>
      </c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12" t="s">
        <v>22</v>
      </c>
      <c r="AZ15" s="169"/>
      <c r="BA15" s="169"/>
      <c r="BB15" s="169"/>
      <c r="BC15" s="109"/>
      <c r="BD15" s="112" t="s">
        <v>509</v>
      </c>
      <c r="BE15" s="169"/>
      <c r="BF15" s="169"/>
      <c r="BG15" s="169"/>
      <c r="BH15" s="169"/>
      <c r="BI15" s="169"/>
      <c r="BJ15" s="109"/>
      <c r="BK15" s="169" t="s">
        <v>511</v>
      </c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09"/>
      <c r="CD15" s="112" t="s">
        <v>512</v>
      </c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09"/>
      <c r="CP15" s="112" t="s">
        <v>513</v>
      </c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12" t="s">
        <v>514</v>
      </c>
      <c r="DG15" s="169"/>
      <c r="DH15" s="169"/>
      <c r="DI15" s="169"/>
      <c r="DJ15" s="169"/>
      <c r="DK15" s="169"/>
      <c r="DL15" s="169"/>
      <c r="DM15" s="109"/>
      <c r="DN15" s="169" t="s">
        <v>520</v>
      </c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09"/>
      <c r="ED15" s="169" t="s">
        <v>522</v>
      </c>
      <c r="EE15" s="169"/>
      <c r="EF15" s="169"/>
      <c r="EG15" s="169"/>
      <c r="EH15" s="169"/>
      <c r="EI15" s="169"/>
      <c r="EJ15" s="169"/>
      <c r="EK15" s="169"/>
    </row>
    <row r="16" spans="1:141" s="28" customFormat="1" ht="12.75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16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20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16" t="s">
        <v>25</v>
      </c>
      <c r="AZ16" s="167"/>
      <c r="BA16" s="167"/>
      <c r="BB16" s="167"/>
      <c r="BC16" s="120"/>
      <c r="BD16" s="116" t="s">
        <v>510</v>
      </c>
      <c r="BE16" s="167"/>
      <c r="BF16" s="167"/>
      <c r="BG16" s="167"/>
      <c r="BH16" s="167"/>
      <c r="BI16" s="167"/>
      <c r="BJ16" s="120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20"/>
      <c r="CD16" s="116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20"/>
      <c r="CP16" s="116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16" t="s">
        <v>515</v>
      </c>
      <c r="DG16" s="167"/>
      <c r="DH16" s="167"/>
      <c r="DI16" s="167"/>
      <c r="DJ16" s="167"/>
      <c r="DK16" s="167"/>
      <c r="DL16" s="167"/>
      <c r="DM16" s="120"/>
      <c r="DN16" s="167" t="s">
        <v>521</v>
      </c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20"/>
      <c r="ED16" s="167" t="s">
        <v>523</v>
      </c>
      <c r="EE16" s="167"/>
      <c r="EF16" s="167"/>
      <c r="EG16" s="167"/>
      <c r="EH16" s="167"/>
      <c r="EI16" s="167"/>
      <c r="EJ16" s="167"/>
      <c r="EK16" s="167"/>
    </row>
    <row r="17" spans="1:141" s="28" customFormat="1" ht="12.75" x14ac:dyDescent="0.2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16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20"/>
      <c r="AL17" s="112" t="s">
        <v>473</v>
      </c>
      <c r="AM17" s="169"/>
      <c r="AN17" s="169"/>
      <c r="AO17" s="169"/>
      <c r="AP17" s="169"/>
      <c r="AQ17" s="169"/>
      <c r="AR17" s="169"/>
      <c r="AS17" s="109"/>
      <c r="AT17" s="112" t="s">
        <v>460</v>
      </c>
      <c r="AU17" s="169"/>
      <c r="AV17" s="169"/>
      <c r="AW17" s="169"/>
      <c r="AX17" s="109"/>
      <c r="AY17" s="116"/>
      <c r="AZ17" s="167"/>
      <c r="BA17" s="167"/>
      <c r="BB17" s="167"/>
      <c r="BC17" s="120"/>
      <c r="BD17" s="116" t="s">
        <v>504</v>
      </c>
      <c r="BE17" s="167"/>
      <c r="BF17" s="167"/>
      <c r="BG17" s="167"/>
      <c r="BH17" s="167"/>
      <c r="BI17" s="167"/>
      <c r="BJ17" s="120"/>
      <c r="BK17" s="112" t="s">
        <v>473</v>
      </c>
      <c r="BL17" s="169"/>
      <c r="BM17" s="169"/>
      <c r="BN17" s="169"/>
      <c r="BO17" s="169"/>
      <c r="BP17" s="169"/>
      <c r="BQ17" s="169"/>
      <c r="BR17" s="109"/>
      <c r="BS17" s="112" t="s">
        <v>9</v>
      </c>
      <c r="BT17" s="169"/>
      <c r="BU17" s="169"/>
      <c r="BV17" s="169"/>
      <c r="BW17" s="169"/>
      <c r="BX17" s="109"/>
      <c r="BY17" s="112" t="s">
        <v>460</v>
      </c>
      <c r="BZ17" s="169"/>
      <c r="CA17" s="169"/>
      <c r="CB17" s="169"/>
      <c r="CC17" s="109"/>
      <c r="CD17" s="112" t="s">
        <v>527</v>
      </c>
      <c r="CE17" s="169"/>
      <c r="CF17" s="169"/>
      <c r="CG17" s="169"/>
      <c r="CH17" s="169"/>
      <c r="CI17" s="109"/>
      <c r="CJ17" s="112" t="s">
        <v>528</v>
      </c>
      <c r="CK17" s="169"/>
      <c r="CL17" s="169"/>
      <c r="CM17" s="169"/>
      <c r="CN17" s="169"/>
      <c r="CO17" s="109"/>
      <c r="CP17" s="112" t="s">
        <v>530</v>
      </c>
      <c r="CQ17" s="169"/>
      <c r="CR17" s="169"/>
      <c r="CS17" s="169"/>
      <c r="CT17" s="169"/>
      <c r="CU17" s="169"/>
      <c r="CV17" s="169"/>
      <c r="CW17" s="109"/>
      <c r="CX17" s="112" t="s">
        <v>533</v>
      </c>
      <c r="CY17" s="169"/>
      <c r="CZ17" s="169"/>
      <c r="DA17" s="169"/>
      <c r="DB17" s="169"/>
      <c r="DC17" s="169"/>
      <c r="DD17" s="169"/>
      <c r="DE17" s="109"/>
      <c r="DF17" s="116" t="s">
        <v>516</v>
      </c>
      <c r="DG17" s="167"/>
      <c r="DH17" s="167"/>
      <c r="DI17" s="167"/>
      <c r="DJ17" s="167"/>
      <c r="DK17" s="167"/>
      <c r="DL17" s="167"/>
      <c r="DM17" s="120"/>
      <c r="DN17" s="112" t="s">
        <v>534</v>
      </c>
      <c r="DO17" s="169"/>
      <c r="DP17" s="169"/>
      <c r="DQ17" s="169"/>
      <c r="DR17" s="169"/>
      <c r="DS17" s="169"/>
      <c r="DT17" s="169"/>
      <c r="DU17" s="109"/>
      <c r="DV17" s="112" t="s">
        <v>534</v>
      </c>
      <c r="DW17" s="169"/>
      <c r="DX17" s="169"/>
      <c r="DY17" s="169"/>
      <c r="DZ17" s="169"/>
      <c r="EA17" s="169"/>
      <c r="EB17" s="169"/>
      <c r="EC17" s="109"/>
      <c r="ED17" s="167" t="s">
        <v>524</v>
      </c>
      <c r="EE17" s="167"/>
      <c r="EF17" s="167"/>
      <c r="EG17" s="167"/>
      <c r="EH17" s="167"/>
      <c r="EI17" s="167"/>
      <c r="EJ17" s="167"/>
      <c r="EK17" s="167"/>
    </row>
    <row r="18" spans="1:141" s="28" customFormat="1" ht="12.75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16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20"/>
      <c r="AL18" s="116" t="s">
        <v>474</v>
      </c>
      <c r="AM18" s="167"/>
      <c r="AN18" s="167"/>
      <c r="AO18" s="167"/>
      <c r="AP18" s="167"/>
      <c r="AQ18" s="167"/>
      <c r="AR18" s="167"/>
      <c r="AS18" s="120"/>
      <c r="AT18" s="116" t="s">
        <v>525</v>
      </c>
      <c r="AU18" s="167"/>
      <c r="AV18" s="167"/>
      <c r="AW18" s="167"/>
      <c r="AX18" s="120"/>
      <c r="AY18" s="116"/>
      <c r="AZ18" s="167"/>
      <c r="BA18" s="167"/>
      <c r="BB18" s="167"/>
      <c r="BC18" s="120"/>
      <c r="BD18" s="116"/>
      <c r="BE18" s="167"/>
      <c r="BF18" s="167"/>
      <c r="BG18" s="167"/>
      <c r="BH18" s="167"/>
      <c r="BI18" s="167"/>
      <c r="BJ18" s="120"/>
      <c r="BK18" s="116" t="s">
        <v>474</v>
      </c>
      <c r="BL18" s="167"/>
      <c r="BM18" s="167"/>
      <c r="BN18" s="167"/>
      <c r="BO18" s="167"/>
      <c r="BP18" s="167"/>
      <c r="BQ18" s="167"/>
      <c r="BR18" s="120"/>
      <c r="BS18" s="116"/>
      <c r="BT18" s="167"/>
      <c r="BU18" s="167"/>
      <c r="BV18" s="167"/>
      <c r="BW18" s="167"/>
      <c r="BX18" s="120"/>
      <c r="BY18" s="116" t="s">
        <v>525</v>
      </c>
      <c r="BZ18" s="167"/>
      <c r="CA18" s="167"/>
      <c r="CB18" s="167"/>
      <c r="CC18" s="120"/>
      <c r="CD18" s="116"/>
      <c r="CE18" s="167"/>
      <c r="CF18" s="167"/>
      <c r="CG18" s="167"/>
      <c r="CH18" s="167"/>
      <c r="CI18" s="120"/>
      <c r="CJ18" s="116" t="s">
        <v>529</v>
      </c>
      <c r="CK18" s="167"/>
      <c r="CL18" s="167"/>
      <c r="CM18" s="167"/>
      <c r="CN18" s="167"/>
      <c r="CO18" s="120"/>
      <c r="CP18" s="116" t="s">
        <v>531</v>
      </c>
      <c r="CQ18" s="167"/>
      <c r="CR18" s="167"/>
      <c r="CS18" s="167"/>
      <c r="CT18" s="167"/>
      <c r="CU18" s="167"/>
      <c r="CV18" s="167"/>
      <c r="CW18" s="120"/>
      <c r="CX18" s="116" t="s">
        <v>519</v>
      </c>
      <c r="CY18" s="167"/>
      <c r="CZ18" s="167"/>
      <c r="DA18" s="167"/>
      <c r="DB18" s="167"/>
      <c r="DC18" s="167"/>
      <c r="DD18" s="167"/>
      <c r="DE18" s="120"/>
      <c r="DF18" s="116" t="s">
        <v>517</v>
      </c>
      <c r="DG18" s="167"/>
      <c r="DH18" s="167"/>
      <c r="DI18" s="167"/>
      <c r="DJ18" s="167"/>
      <c r="DK18" s="167"/>
      <c r="DL18" s="167"/>
      <c r="DM18" s="120"/>
      <c r="DN18" s="116" t="s">
        <v>535</v>
      </c>
      <c r="DO18" s="167"/>
      <c r="DP18" s="167"/>
      <c r="DQ18" s="167"/>
      <c r="DR18" s="167"/>
      <c r="DS18" s="167"/>
      <c r="DT18" s="167"/>
      <c r="DU18" s="120"/>
      <c r="DV18" s="116" t="s">
        <v>538</v>
      </c>
      <c r="DW18" s="167"/>
      <c r="DX18" s="167"/>
      <c r="DY18" s="167"/>
      <c r="DZ18" s="167"/>
      <c r="EA18" s="167"/>
      <c r="EB18" s="167"/>
      <c r="EC18" s="120"/>
      <c r="ED18" s="167" t="s">
        <v>398</v>
      </c>
      <c r="EE18" s="167"/>
      <c r="EF18" s="167"/>
      <c r="EG18" s="167"/>
      <c r="EH18" s="167"/>
      <c r="EI18" s="167"/>
      <c r="EJ18" s="167"/>
      <c r="EK18" s="167"/>
    </row>
    <row r="19" spans="1:141" s="28" customFormat="1" ht="12.75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16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20"/>
      <c r="AL19" s="116"/>
      <c r="AM19" s="167"/>
      <c r="AN19" s="167"/>
      <c r="AO19" s="167"/>
      <c r="AP19" s="167"/>
      <c r="AQ19" s="167"/>
      <c r="AR19" s="167"/>
      <c r="AS19" s="120"/>
      <c r="AT19" s="116" t="s">
        <v>31</v>
      </c>
      <c r="AU19" s="167"/>
      <c r="AV19" s="167"/>
      <c r="AW19" s="167"/>
      <c r="AX19" s="120"/>
      <c r="AY19" s="116"/>
      <c r="AZ19" s="167"/>
      <c r="BA19" s="167"/>
      <c r="BB19" s="167"/>
      <c r="BC19" s="120"/>
      <c r="BD19" s="116"/>
      <c r="BE19" s="167"/>
      <c r="BF19" s="167"/>
      <c r="BG19" s="167"/>
      <c r="BH19" s="167"/>
      <c r="BI19" s="167"/>
      <c r="BJ19" s="120"/>
      <c r="BK19" s="116"/>
      <c r="BL19" s="167"/>
      <c r="BM19" s="167"/>
      <c r="BN19" s="167"/>
      <c r="BO19" s="167"/>
      <c r="BP19" s="167"/>
      <c r="BQ19" s="167"/>
      <c r="BR19" s="120"/>
      <c r="BS19" s="116"/>
      <c r="BT19" s="167"/>
      <c r="BU19" s="167"/>
      <c r="BV19" s="167"/>
      <c r="BW19" s="167"/>
      <c r="BX19" s="120"/>
      <c r="BY19" s="116" t="s">
        <v>526</v>
      </c>
      <c r="BZ19" s="167"/>
      <c r="CA19" s="167"/>
      <c r="CB19" s="167"/>
      <c r="CC19" s="120"/>
      <c r="CD19" s="116"/>
      <c r="CE19" s="167"/>
      <c r="CF19" s="167"/>
      <c r="CG19" s="167"/>
      <c r="CH19" s="167"/>
      <c r="CI19" s="120"/>
      <c r="CJ19" s="116"/>
      <c r="CK19" s="167"/>
      <c r="CL19" s="167"/>
      <c r="CM19" s="167"/>
      <c r="CN19" s="167"/>
      <c r="CO19" s="120"/>
      <c r="CP19" s="116" t="s">
        <v>532</v>
      </c>
      <c r="CQ19" s="167"/>
      <c r="CR19" s="167"/>
      <c r="CS19" s="167"/>
      <c r="CT19" s="167"/>
      <c r="CU19" s="167"/>
      <c r="CV19" s="167"/>
      <c r="CW19" s="120"/>
      <c r="CX19" s="116"/>
      <c r="CY19" s="167"/>
      <c r="CZ19" s="167"/>
      <c r="DA19" s="167"/>
      <c r="DB19" s="167"/>
      <c r="DC19" s="167"/>
      <c r="DD19" s="167"/>
      <c r="DE19" s="120"/>
      <c r="DF19" s="116" t="s">
        <v>518</v>
      </c>
      <c r="DG19" s="167"/>
      <c r="DH19" s="167"/>
      <c r="DI19" s="167"/>
      <c r="DJ19" s="167"/>
      <c r="DK19" s="167"/>
      <c r="DL19" s="167"/>
      <c r="DM19" s="120"/>
      <c r="DN19" s="116" t="s">
        <v>536</v>
      </c>
      <c r="DO19" s="167"/>
      <c r="DP19" s="167"/>
      <c r="DQ19" s="167"/>
      <c r="DR19" s="167"/>
      <c r="DS19" s="167"/>
      <c r="DT19" s="167"/>
      <c r="DU19" s="120"/>
      <c r="DV19" s="116" t="s">
        <v>313</v>
      </c>
      <c r="DW19" s="167"/>
      <c r="DX19" s="167"/>
      <c r="DY19" s="167"/>
      <c r="DZ19" s="167"/>
      <c r="EA19" s="167"/>
      <c r="EB19" s="167"/>
      <c r="EC19" s="120"/>
      <c r="ED19" s="167"/>
      <c r="EE19" s="167"/>
      <c r="EF19" s="167"/>
      <c r="EG19" s="167"/>
      <c r="EH19" s="167"/>
      <c r="EI19" s="167"/>
      <c r="EJ19" s="167"/>
      <c r="EK19" s="167"/>
    </row>
    <row r="20" spans="1:141" s="28" customFormat="1" ht="12.75" customHeight="1" x14ac:dyDescent="0.2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19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17"/>
      <c r="AL20" s="119"/>
      <c r="AM20" s="168"/>
      <c r="AN20" s="168"/>
      <c r="AO20" s="168"/>
      <c r="AP20" s="168"/>
      <c r="AQ20" s="168"/>
      <c r="AR20" s="168"/>
      <c r="AS20" s="117"/>
      <c r="AT20" s="119"/>
      <c r="AU20" s="168"/>
      <c r="AV20" s="168"/>
      <c r="AW20" s="168"/>
      <c r="AX20" s="117"/>
      <c r="AY20" s="119"/>
      <c r="AZ20" s="168"/>
      <c r="BA20" s="168"/>
      <c r="BB20" s="168"/>
      <c r="BC20" s="117"/>
      <c r="BD20" s="119"/>
      <c r="BE20" s="168"/>
      <c r="BF20" s="168"/>
      <c r="BG20" s="168"/>
      <c r="BH20" s="168"/>
      <c r="BI20" s="168"/>
      <c r="BJ20" s="117"/>
      <c r="BK20" s="119"/>
      <c r="BL20" s="168"/>
      <c r="BM20" s="168"/>
      <c r="BN20" s="168"/>
      <c r="BO20" s="168"/>
      <c r="BP20" s="168"/>
      <c r="BQ20" s="168"/>
      <c r="BR20" s="117"/>
      <c r="BS20" s="119"/>
      <c r="BT20" s="168"/>
      <c r="BU20" s="168"/>
      <c r="BV20" s="168"/>
      <c r="BW20" s="168"/>
      <c r="BX20" s="117"/>
      <c r="BY20" s="119"/>
      <c r="BZ20" s="168"/>
      <c r="CA20" s="168"/>
      <c r="CB20" s="168"/>
      <c r="CC20" s="117"/>
      <c r="CD20" s="119"/>
      <c r="CE20" s="168"/>
      <c r="CF20" s="168"/>
      <c r="CG20" s="168"/>
      <c r="CH20" s="168"/>
      <c r="CI20" s="117"/>
      <c r="CJ20" s="119"/>
      <c r="CK20" s="168"/>
      <c r="CL20" s="168"/>
      <c r="CM20" s="168"/>
      <c r="CN20" s="168"/>
      <c r="CO20" s="117"/>
      <c r="CP20" s="119"/>
      <c r="CQ20" s="168"/>
      <c r="CR20" s="168"/>
      <c r="CS20" s="168"/>
      <c r="CT20" s="168"/>
      <c r="CU20" s="168"/>
      <c r="CV20" s="168"/>
      <c r="CW20" s="117"/>
      <c r="CX20" s="119"/>
      <c r="CY20" s="168"/>
      <c r="CZ20" s="168"/>
      <c r="DA20" s="168"/>
      <c r="DB20" s="168"/>
      <c r="DC20" s="168"/>
      <c r="DD20" s="168"/>
      <c r="DE20" s="117"/>
      <c r="DF20" s="119" t="s">
        <v>519</v>
      </c>
      <c r="DG20" s="168"/>
      <c r="DH20" s="168"/>
      <c r="DI20" s="168"/>
      <c r="DJ20" s="168"/>
      <c r="DK20" s="168"/>
      <c r="DL20" s="168"/>
      <c r="DM20" s="117"/>
      <c r="DN20" s="213" t="s">
        <v>537</v>
      </c>
      <c r="DO20" s="77"/>
      <c r="DP20" s="77"/>
      <c r="DQ20" s="77"/>
      <c r="DR20" s="77"/>
      <c r="DS20" s="77"/>
      <c r="DT20" s="77"/>
      <c r="DU20" s="214"/>
      <c r="DV20" s="213" t="s">
        <v>539</v>
      </c>
      <c r="DW20" s="77"/>
      <c r="DX20" s="77"/>
      <c r="DY20" s="77"/>
      <c r="DZ20" s="77"/>
      <c r="EA20" s="77"/>
      <c r="EB20" s="77"/>
      <c r="EC20" s="214"/>
      <c r="ED20" s="168"/>
      <c r="EE20" s="168"/>
      <c r="EF20" s="168"/>
      <c r="EG20" s="168"/>
      <c r="EH20" s="168"/>
      <c r="EI20" s="168"/>
      <c r="EJ20" s="168"/>
      <c r="EK20" s="168"/>
    </row>
    <row r="21" spans="1:141" s="28" customFormat="1" ht="13.5" thickBot="1" x14ac:dyDescent="0.25">
      <c r="A21" s="127">
        <v>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0">
        <v>2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>
        <v>3</v>
      </c>
      <c r="AM21" s="110"/>
      <c r="AN21" s="110"/>
      <c r="AO21" s="110"/>
      <c r="AP21" s="110"/>
      <c r="AQ21" s="110"/>
      <c r="AR21" s="110"/>
      <c r="AS21" s="110"/>
      <c r="AT21" s="110">
        <v>4</v>
      </c>
      <c r="AU21" s="110"/>
      <c r="AV21" s="110"/>
      <c r="AW21" s="110"/>
      <c r="AX21" s="110"/>
      <c r="AY21" s="110">
        <v>5</v>
      </c>
      <c r="AZ21" s="110"/>
      <c r="BA21" s="110"/>
      <c r="BB21" s="110"/>
      <c r="BC21" s="110"/>
      <c r="BD21" s="110">
        <v>6</v>
      </c>
      <c r="BE21" s="110"/>
      <c r="BF21" s="110"/>
      <c r="BG21" s="110"/>
      <c r="BH21" s="110"/>
      <c r="BI21" s="110"/>
      <c r="BJ21" s="110"/>
      <c r="BK21" s="110">
        <v>7</v>
      </c>
      <c r="BL21" s="110"/>
      <c r="BM21" s="110"/>
      <c r="BN21" s="110"/>
      <c r="BO21" s="110"/>
      <c r="BP21" s="110"/>
      <c r="BQ21" s="110"/>
      <c r="BR21" s="110"/>
      <c r="BS21" s="110">
        <v>8</v>
      </c>
      <c r="BT21" s="110"/>
      <c r="BU21" s="110"/>
      <c r="BV21" s="110"/>
      <c r="BW21" s="110"/>
      <c r="BX21" s="110"/>
      <c r="BY21" s="110">
        <v>9</v>
      </c>
      <c r="BZ21" s="110"/>
      <c r="CA21" s="110"/>
      <c r="CB21" s="110"/>
      <c r="CC21" s="110"/>
      <c r="CD21" s="110">
        <v>10</v>
      </c>
      <c r="CE21" s="110"/>
      <c r="CF21" s="110"/>
      <c r="CG21" s="110"/>
      <c r="CH21" s="110"/>
      <c r="CI21" s="110"/>
      <c r="CJ21" s="110">
        <v>11</v>
      </c>
      <c r="CK21" s="110"/>
      <c r="CL21" s="110"/>
      <c r="CM21" s="110"/>
      <c r="CN21" s="110"/>
      <c r="CO21" s="110"/>
      <c r="CP21" s="110">
        <v>12</v>
      </c>
      <c r="CQ21" s="110"/>
      <c r="CR21" s="110"/>
      <c r="CS21" s="110"/>
      <c r="CT21" s="110"/>
      <c r="CU21" s="110"/>
      <c r="CV21" s="110"/>
      <c r="CW21" s="110"/>
      <c r="CX21" s="110">
        <v>13</v>
      </c>
      <c r="CY21" s="110"/>
      <c r="CZ21" s="110"/>
      <c r="DA21" s="110"/>
      <c r="DB21" s="110"/>
      <c r="DC21" s="110"/>
      <c r="DD21" s="110"/>
      <c r="DE21" s="110"/>
      <c r="DF21" s="110">
        <v>14</v>
      </c>
      <c r="DG21" s="110"/>
      <c r="DH21" s="110"/>
      <c r="DI21" s="110"/>
      <c r="DJ21" s="110"/>
      <c r="DK21" s="110"/>
      <c r="DL21" s="110"/>
      <c r="DM21" s="110"/>
      <c r="DN21" s="110">
        <v>15</v>
      </c>
      <c r="DO21" s="110"/>
      <c r="DP21" s="110"/>
      <c r="DQ21" s="110"/>
      <c r="DR21" s="110"/>
      <c r="DS21" s="110"/>
      <c r="DT21" s="110"/>
      <c r="DU21" s="110"/>
      <c r="DV21" s="110">
        <v>16</v>
      </c>
      <c r="DW21" s="110"/>
      <c r="DX21" s="110"/>
      <c r="DY21" s="110"/>
      <c r="DZ21" s="110"/>
      <c r="EA21" s="110"/>
      <c r="EB21" s="110"/>
      <c r="EC21" s="110"/>
      <c r="ED21" s="110">
        <v>17</v>
      </c>
      <c r="EE21" s="110"/>
      <c r="EF21" s="110"/>
      <c r="EG21" s="110"/>
      <c r="EH21" s="110"/>
      <c r="EI21" s="110"/>
      <c r="EJ21" s="110"/>
      <c r="EK21" s="112"/>
    </row>
    <row r="22" spans="1:141" s="28" customFormat="1" ht="15" customHeight="1" x14ac:dyDescent="0.2">
      <c r="A22" s="76" t="s">
        <v>417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80" t="s">
        <v>43</v>
      </c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157" t="s">
        <v>43</v>
      </c>
      <c r="AM22" s="157"/>
      <c r="AN22" s="157"/>
      <c r="AO22" s="157"/>
      <c r="AP22" s="157"/>
      <c r="AQ22" s="157"/>
      <c r="AR22" s="157"/>
      <c r="AS22" s="157"/>
      <c r="AT22" s="80" t="s">
        <v>43</v>
      </c>
      <c r="AU22" s="80"/>
      <c r="AV22" s="80"/>
      <c r="AW22" s="80"/>
      <c r="AX22" s="246"/>
      <c r="AY22" s="105" t="s">
        <v>44</v>
      </c>
      <c r="AZ22" s="106"/>
      <c r="BA22" s="106"/>
      <c r="BB22" s="106"/>
      <c r="BC22" s="106"/>
      <c r="BD22" s="125"/>
      <c r="BE22" s="125"/>
      <c r="BF22" s="125"/>
      <c r="BG22" s="125"/>
      <c r="BH22" s="125"/>
      <c r="BI22" s="125"/>
      <c r="BJ22" s="125"/>
      <c r="BK22" s="165"/>
      <c r="BL22" s="165"/>
      <c r="BM22" s="165"/>
      <c r="BN22" s="165"/>
      <c r="BO22" s="165"/>
      <c r="BP22" s="165"/>
      <c r="BQ22" s="165"/>
      <c r="BR22" s="165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6"/>
    </row>
    <row r="23" spans="1:141" s="28" customFormat="1" ht="12.75" x14ac:dyDescent="0.2">
      <c r="A23" s="108" t="s">
        <v>139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59"/>
      <c r="AM23" s="159"/>
      <c r="AN23" s="159"/>
      <c r="AO23" s="159"/>
      <c r="AP23" s="159"/>
      <c r="AQ23" s="159"/>
      <c r="AR23" s="159"/>
      <c r="AS23" s="159"/>
      <c r="AT23" s="160"/>
      <c r="AU23" s="160"/>
      <c r="AV23" s="160"/>
      <c r="AW23" s="160"/>
      <c r="AX23" s="164"/>
      <c r="AY23" s="79" t="s">
        <v>425</v>
      </c>
      <c r="AZ23" s="80"/>
      <c r="BA23" s="80"/>
      <c r="BB23" s="80"/>
      <c r="BC23" s="80"/>
      <c r="BD23" s="122"/>
      <c r="BE23" s="122"/>
      <c r="BF23" s="122"/>
      <c r="BG23" s="122"/>
      <c r="BH23" s="122"/>
      <c r="BI23" s="122"/>
      <c r="BJ23" s="122"/>
      <c r="BK23" s="159"/>
      <c r="BL23" s="159"/>
      <c r="BM23" s="159"/>
      <c r="BN23" s="159"/>
      <c r="BO23" s="159"/>
      <c r="BP23" s="159"/>
      <c r="BQ23" s="159"/>
      <c r="BR23" s="159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59"/>
      <c r="AM24" s="159"/>
      <c r="AN24" s="159"/>
      <c r="AO24" s="159"/>
      <c r="AP24" s="159"/>
      <c r="AQ24" s="159"/>
      <c r="AR24" s="159"/>
      <c r="AS24" s="159"/>
      <c r="AT24" s="160"/>
      <c r="AU24" s="160"/>
      <c r="AV24" s="160"/>
      <c r="AW24" s="160"/>
      <c r="AX24" s="164"/>
      <c r="AY24" s="79"/>
      <c r="AZ24" s="80"/>
      <c r="BA24" s="80"/>
      <c r="BB24" s="80"/>
      <c r="BC24" s="80"/>
      <c r="BD24" s="122"/>
      <c r="BE24" s="122"/>
      <c r="BF24" s="122"/>
      <c r="BG24" s="122"/>
      <c r="BH24" s="122"/>
      <c r="BI24" s="122"/>
      <c r="BJ24" s="122"/>
      <c r="BK24" s="159"/>
      <c r="BL24" s="159"/>
      <c r="BM24" s="159"/>
      <c r="BN24" s="159"/>
      <c r="BO24" s="159"/>
      <c r="BP24" s="159"/>
      <c r="BQ24" s="159"/>
      <c r="BR24" s="159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59"/>
      <c r="AM25" s="159"/>
      <c r="AN25" s="159"/>
      <c r="AO25" s="159"/>
      <c r="AP25" s="159"/>
      <c r="AQ25" s="159"/>
      <c r="AR25" s="159"/>
      <c r="AS25" s="159"/>
      <c r="AT25" s="160"/>
      <c r="AU25" s="160"/>
      <c r="AV25" s="160"/>
      <c r="AW25" s="160"/>
      <c r="AX25" s="164"/>
      <c r="AY25" s="79"/>
      <c r="AZ25" s="80"/>
      <c r="BA25" s="80"/>
      <c r="BB25" s="80"/>
      <c r="BC25" s="80"/>
      <c r="BD25" s="122"/>
      <c r="BE25" s="122"/>
      <c r="BF25" s="122"/>
      <c r="BG25" s="122"/>
      <c r="BH25" s="122"/>
      <c r="BI25" s="122"/>
      <c r="BJ25" s="122"/>
      <c r="BK25" s="159"/>
      <c r="BL25" s="159"/>
      <c r="BM25" s="159"/>
      <c r="BN25" s="159"/>
      <c r="BO25" s="159"/>
      <c r="BP25" s="159"/>
      <c r="BQ25" s="159"/>
      <c r="BR25" s="159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5" customHeight="1" x14ac:dyDescent="0.2">
      <c r="A26" s="76" t="s">
        <v>418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80" t="s">
        <v>43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157" t="s">
        <v>43</v>
      </c>
      <c r="AM26" s="157"/>
      <c r="AN26" s="157"/>
      <c r="AO26" s="157"/>
      <c r="AP26" s="157"/>
      <c r="AQ26" s="157"/>
      <c r="AR26" s="157"/>
      <c r="AS26" s="157"/>
      <c r="AT26" s="80" t="s">
        <v>43</v>
      </c>
      <c r="AU26" s="80"/>
      <c r="AV26" s="80"/>
      <c r="AW26" s="80"/>
      <c r="AX26" s="246"/>
      <c r="AY26" s="79" t="s">
        <v>45</v>
      </c>
      <c r="AZ26" s="80"/>
      <c r="BA26" s="80"/>
      <c r="BB26" s="80"/>
      <c r="BC26" s="80"/>
      <c r="BD26" s="122"/>
      <c r="BE26" s="122"/>
      <c r="BF26" s="122"/>
      <c r="BG26" s="122"/>
      <c r="BH26" s="122"/>
      <c r="BI26" s="122"/>
      <c r="BJ26" s="122"/>
      <c r="BK26" s="159"/>
      <c r="BL26" s="159"/>
      <c r="BM26" s="159"/>
      <c r="BN26" s="159"/>
      <c r="BO26" s="159"/>
      <c r="BP26" s="159"/>
      <c r="BQ26" s="159"/>
      <c r="BR26" s="159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08" t="s">
        <v>139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59"/>
      <c r="AM27" s="159"/>
      <c r="AN27" s="159"/>
      <c r="AO27" s="159"/>
      <c r="AP27" s="159"/>
      <c r="AQ27" s="159"/>
      <c r="AR27" s="159"/>
      <c r="AS27" s="159"/>
      <c r="AT27" s="160"/>
      <c r="AU27" s="160"/>
      <c r="AV27" s="160"/>
      <c r="AW27" s="160"/>
      <c r="AX27" s="164"/>
      <c r="AY27" s="79" t="s">
        <v>426</v>
      </c>
      <c r="AZ27" s="80"/>
      <c r="BA27" s="80"/>
      <c r="BB27" s="80"/>
      <c r="BC27" s="80"/>
      <c r="BD27" s="122"/>
      <c r="BE27" s="122"/>
      <c r="BF27" s="122"/>
      <c r="BG27" s="122"/>
      <c r="BH27" s="122"/>
      <c r="BI27" s="122"/>
      <c r="BJ27" s="122"/>
      <c r="BK27" s="159"/>
      <c r="BL27" s="159"/>
      <c r="BM27" s="159"/>
      <c r="BN27" s="159"/>
      <c r="BO27" s="159"/>
      <c r="BP27" s="159"/>
      <c r="BQ27" s="159"/>
      <c r="BR27" s="159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59"/>
      <c r="AM28" s="159"/>
      <c r="AN28" s="159"/>
      <c r="AO28" s="159"/>
      <c r="AP28" s="159"/>
      <c r="AQ28" s="159"/>
      <c r="AR28" s="159"/>
      <c r="AS28" s="159"/>
      <c r="AT28" s="160"/>
      <c r="AU28" s="160"/>
      <c r="AV28" s="160"/>
      <c r="AW28" s="160"/>
      <c r="AX28" s="164"/>
      <c r="AY28" s="79"/>
      <c r="AZ28" s="80"/>
      <c r="BA28" s="80"/>
      <c r="BB28" s="80"/>
      <c r="BC28" s="80"/>
      <c r="BD28" s="122"/>
      <c r="BE28" s="122"/>
      <c r="BF28" s="122"/>
      <c r="BG28" s="122"/>
      <c r="BH28" s="122"/>
      <c r="BI28" s="122"/>
      <c r="BJ28" s="122"/>
      <c r="BK28" s="159"/>
      <c r="BL28" s="159"/>
      <c r="BM28" s="159"/>
      <c r="BN28" s="159"/>
      <c r="BO28" s="159"/>
      <c r="BP28" s="159"/>
      <c r="BQ28" s="159"/>
      <c r="BR28" s="159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5" customHeight="1" x14ac:dyDescent="0.2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59"/>
      <c r="AM29" s="159"/>
      <c r="AN29" s="159"/>
      <c r="AO29" s="159"/>
      <c r="AP29" s="159"/>
      <c r="AQ29" s="159"/>
      <c r="AR29" s="159"/>
      <c r="AS29" s="159"/>
      <c r="AT29" s="160"/>
      <c r="AU29" s="160"/>
      <c r="AV29" s="160"/>
      <c r="AW29" s="160"/>
      <c r="AX29" s="164"/>
      <c r="AY29" s="79"/>
      <c r="AZ29" s="80"/>
      <c r="BA29" s="80"/>
      <c r="BB29" s="80"/>
      <c r="BC29" s="80"/>
      <c r="BD29" s="122"/>
      <c r="BE29" s="122"/>
      <c r="BF29" s="122"/>
      <c r="BG29" s="122"/>
      <c r="BH29" s="122"/>
      <c r="BI29" s="122"/>
      <c r="BJ29" s="122"/>
      <c r="BK29" s="159"/>
      <c r="BL29" s="159"/>
      <c r="BM29" s="159"/>
      <c r="BN29" s="159"/>
      <c r="BO29" s="159"/>
      <c r="BP29" s="159"/>
      <c r="BQ29" s="159"/>
      <c r="BR29" s="159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46" t="s">
        <v>419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80" t="s">
        <v>43</v>
      </c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57" t="s">
        <v>43</v>
      </c>
      <c r="AM30" s="157"/>
      <c r="AN30" s="157"/>
      <c r="AO30" s="157"/>
      <c r="AP30" s="157"/>
      <c r="AQ30" s="157"/>
      <c r="AR30" s="157"/>
      <c r="AS30" s="157"/>
      <c r="AT30" s="80" t="s">
        <v>43</v>
      </c>
      <c r="AU30" s="80"/>
      <c r="AV30" s="80"/>
      <c r="AW30" s="80"/>
      <c r="AX30" s="246"/>
      <c r="AY30" s="79" t="s">
        <v>174</v>
      </c>
      <c r="AZ30" s="80"/>
      <c r="BA30" s="80"/>
      <c r="BB30" s="80"/>
      <c r="BC30" s="80"/>
      <c r="BD30" s="122"/>
      <c r="BE30" s="122"/>
      <c r="BF30" s="122"/>
      <c r="BG30" s="122"/>
      <c r="BH30" s="122"/>
      <c r="BI30" s="122"/>
      <c r="BJ30" s="122"/>
      <c r="BK30" s="159"/>
      <c r="BL30" s="159"/>
      <c r="BM30" s="159"/>
      <c r="BN30" s="159"/>
      <c r="BO30" s="159"/>
      <c r="BP30" s="159"/>
      <c r="BQ30" s="159"/>
      <c r="BR30" s="159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75" t="s">
        <v>420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157"/>
      <c r="AM31" s="157"/>
      <c r="AN31" s="157"/>
      <c r="AO31" s="157"/>
      <c r="AP31" s="157"/>
      <c r="AQ31" s="157"/>
      <c r="AR31" s="157"/>
      <c r="AS31" s="157"/>
      <c r="AT31" s="80"/>
      <c r="AU31" s="80"/>
      <c r="AV31" s="80"/>
      <c r="AW31" s="80"/>
      <c r="AX31" s="246"/>
      <c r="AY31" s="79"/>
      <c r="AZ31" s="80"/>
      <c r="BA31" s="80"/>
      <c r="BB31" s="80"/>
      <c r="BC31" s="80"/>
      <c r="BD31" s="122"/>
      <c r="BE31" s="122"/>
      <c r="BF31" s="122"/>
      <c r="BG31" s="122"/>
      <c r="BH31" s="122"/>
      <c r="BI31" s="122"/>
      <c r="BJ31" s="122"/>
      <c r="BK31" s="159"/>
      <c r="BL31" s="159"/>
      <c r="BM31" s="159"/>
      <c r="BN31" s="159"/>
      <c r="BO31" s="159"/>
      <c r="BP31" s="159"/>
      <c r="BQ31" s="159"/>
      <c r="BR31" s="159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08" t="s">
        <v>139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59"/>
      <c r="AM32" s="159"/>
      <c r="AN32" s="159"/>
      <c r="AO32" s="159"/>
      <c r="AP32" s="159"/>
      <c r="AQ32" s="159"/>
      <c r="AR32" s="159"/>
      <c r="AS32" s="159"/>
      <c r="AT32" s="160"/>
      <c r="AU32" s="160"/>
      <c r="AV32" s="160"/>
      <c r="AW32" s="160"/>
      <c r="AX32" s="164"/>
      <c r="AY32" s="79" t="s">
        <v>427</v>
      </c>
      <c r="AZ32" s="80"/>
      <c r="BA32" s="80"/>
      <c r="BB32" s="80"/>
      <c r="BC32" s="80"/>
      <c r="BD32" s="122"/>
      <c r="BE32" s="122"/>
      <c r="BF32" s="122"/>
      <c r="BG32" s="122"/>
      <c r="BH32" s="122"/>
      <c r="BI32" s="122"/>
      <c r="BJ32" s="122"/>
      <c r="BK32" s="159"/>
      <c r="BL32" s="159"/>
      <c r="BM32" s="159"/>
      <c r="BN32" s="159"/>
      <c r="BO32" s="159"/>
      <c r="BP32" s="159"/>
      <c r="BQ32" s="159"/>
      <c r="BR32" s="159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59"/>
      <c r="AM33" s="159"/>
      <c r="AN33" s="159"/>
      <c r="AO33" s="159"/>
      <c r="AP33" s="159"/>
      <c r="AQ33" s="159"/>
      <c r="AR33" s="159"/>
      <c r="AS33" s="159"/>
      <c r="AT33" s="160"/>
      <c r="AU33" s="160"/>
      <c r="AV33" s="160"/>
      <c r="AW33" s="160"/>
      <c r="AX33" s="164"/>
      <c r="AY33" s="79"/>
      <c r="AZ33" s="80"/>
      <c r="BA33" s="80"/>
      <c r="BB33" s="80"/>
      <c r="BC33" s="80"/>
      <c r="BD33" s="122"/>
      <c r="BE33" s="122"/>
      <c r="BF33" s="122"/>
      <c r="BG33" s="122"/>
      <c r="BH33" s="122"/>
      <c r="BI33" s="122"/>
      <c r="BJ33" s="122"/>
      <c r="BK33" s="159"/>
      <c r="BL33" s="159"/>
      <c r="BM33" s="159"/>
      <c r="BN33" s="159"/>
      <c r="BO33" s="159"/>
      <c r="BP33" s="159"/>
      <c r="BQ33" s="159"/>
      <c r="BR33" s="159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5" customHeigh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59"/>
      <c r="AM34" s="159"/>
      <c r="AN34" s="159"/>
      <c r="AO34" s="159"/>
      <c r="AP34" s="159"/>
      <c r="AQ34" s="159"/>
      <c r="AR34" s="159"/>
      <c r="AS34" s="159"/>
      <c r="AT34" s="160"/>
      <c r="AU34" s="160"/>
      <c r="AV34" s="160"/>
      <c r="AW34" s="160"/>
      <c r="AX34" s="164"/>
      <c r="AY34" s="79"/>
      <c r="AZ34" s="80"/>
      <c r="BA34" s="80"/>
      <c r="BB34" s="80"/>
      <c r="BC34" s="80"/>
      <c r="BD34" s="122"/>
      <c r="BE34" s="122"/>
      <c r="BF34" s="122"/>
      <c r="BG34" s="122"/>
      <c r="BH34" s="122"/>
      <c r="BI34" s="122"/>
      <c r="BJ34" s="122"/>
      <c r="BK34" s="159"/>
      <c r="BL34" s="159"/>
      <c r="BM34" s="159"/>
      <c r="BN34" s="159"/>
      <c r="BO34" s="159"/>
      <c r="BP34" s="159"/>
      <c r="BQ34" s="159"/>
      <c r="BR34" s="159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146" t="s">
        <v>540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80" t="s">
        <v>43</v>
      </c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157" t="s">
        <v>43</v>
      </c>
      <c r="AM35" s="157"/>
      <c r="AN35" s="157"/>
      <c r="AO35" s="157"/>
      <c r="AP35" s="157"/>
      <c r="AQ35" s="157"/>
      <c r="AR35" s="157"/>
      <c r="AS35" s="157"/>
      <c r="AT35" s="80" t="s">
        <v>43</v>
      </c>
      <c r="AU35" s="80"/>
      <c r="AV35" s="80"/>
      <c r="AW35" s="80"/>
      <c r="AX35" s="246"/>
      <c r="AY35" s="79" t="s">
        <v>166</v>
      </c>
      <c r="AZ35" s="80"/>
      <c r="BA35" s="80"/>
      <c r="BB35" s="80"/>
      <c r="BC35" s="80"/>
      <c r="BD35" s="122"/>
      <c r="BE35" s="122"/>
      <c r="BF35" s="122"/>
      <c r="BG35" s="122"/>
      <c r="BH35" s="122"/>
      <c r="BI35" s="122"/>
      <c r="BJ35" s="122"/>
      <c r="BK35" s="159"/>
      <c r="BL35" s="159"/>
      <c r="BM35" s="159"/>
      <c r="BN35" s="159"/>
      <c r="BO35" s="159"/>
      <c r="BP35" s="159"/>
      <c r="BQ35" s="159"/>
      <c r="BR35" s="159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75" t="s">
        <v>32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157"/>
      <c r="AM36" s="157"/>
      <c r="AN36" s="157"/>
      <c r="AO36" s="157"/>
      <c r="AP36" s="157"/>
      <c r="AQ36" s="157"/>
      <c r="AR36" s="157"/>
      <c r="AS36" s="157"/>
      <c r="AT36" s="80"/>
      <c r="AU36" s="80"/>
      <c r="AV36" s="80"/>
      <c r="AW36" s="80"/>
      <c r="AX36" s="246"/>
      <c r="AY36" s="79"/>
      <c r="AZ36" s="80"/>
      <c r="BA36" s="80"/>
      <c r="BB36" s="80"/>
      <c r="BC36" s="80"/>
      <c r="BD36" s="122"/>
      <c r="BE36" s="122"/>
      <c r="BF36" s="122"/>
      <c r="BG36" s="122"/>
      <c r="BH36" s="122"/>
      <c r="BI36" s="122"/>
      <c r="BJ36" s="122"/>
      <c r="BK36" s="159"/>
      <c r="BL36" s="159"/>
      <c r="BM36" s="159"/>
      <c r="BN36" s="159"/>
      <c r="BO36" s="159"/>
      <c r="BP36" s="159"/>
      <c r="BQ36" s="159"/>
      <c r="BR36" s="159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08" t="s">
        <v>139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59"/>
      <c r="AM37" s="159"/>
      <c r="AN37" s="159"/>
      <c r="AO37" s="159"/>
      <c r="AP37" s="159"/>
      <c r="AQ37" s="159"/>
      <c r="AR37" s="159"/>
      <c r="AS37" s="159"/>
      <c r="AT37" s="160"/>
      <c r="AU37" s="160"/>
      <c r="AV37" s="160"/>
      <c r="AW37" s="160"/>
      <c r="AX37" s="164"/>
      <c r="AY37" s="79" t="s">
        <v>428</v>
      </c>
      <c r="AZ37" s="80"/>
      <c r="BA37" s="80"/>
      <c r="BB37" s="80"/>
      <c r="BC37" s="80"/>
      <c r="BD37" s="122"/>
      <c r="BE37" s="122"/>
      <c r="BF37" s="122"/>
      <c r="BG37" s="122"/>
      <c r="BH37" s="122"/>
      <c r="BI37" s="122"/>
      <c r="BJ37" s="122"/>
      <c r="BK37" s="159"/>
      <c r="BL37" s="159"/>
      <c r="BM37" s="159"/>
      <c r="BN37" s="159"/>
      <c r="BO37" s="159"/>
      <c r="BP37" s="159"/>
      <c r="BQ37" s="159"/>
      <c r="BR37" s="159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59"/>
      <c r="AM38" s="159"/>
      <c r="AN38" s="159"/>
      <c r="AO38" s="159"/>
      <c r="AP38" s="159"/>
      <c r="AQ38" s="159"/>
      <c r="AR38" s="159"/>
      <c r="AS38" s="159"/>
      <c r="AT38" s="160"/>
      <c r="AU38" s="160"/>
      <c r="AV38" s="160"/>
      <c r="AW38" s="160"/>
      <c r="AX38" s="164"/>
      <c r="AY38" s="79"/>
      <c r="AZ38" s="80"/>
      <c r="BA38" s="80"/>
      <c r="BB38" s="80"/>
      <c r="BC38" s="80"/>
      <c r="BD38" s="122"/>
      <c r="BE38" s="122"/>
      <c r="BF38" s="122"/>
      <c r="BG38" s="122"/>
      <c r="BH38" s="122"/>
      <c r="BI38" s="122"/>
      <c r="BJ38" s="122"/>
      <c r="BK38" s="159"/>
      <c r="BL38" s="159"/>
      <c r="BM38" s="159"/>
      <c r="BN38" s="159"/>
      <c r="BO38" s="159"/>
      <c r="BP38" s="159"/>
      <c r="BQ38" s="159"/>
      <c r="BR38" s="159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5" customHeight="1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59"/>
      <c r="AM39" s="159"/>
      <c r="AN39" s="159"/>
      <c r="AO39" s="159"/>
      <c r="AP39" s="159"/>
      <c r="AQ39" s="159"/>
      <c r="AR39" s="159"/>
      <c r="AS39" s="159"/>
      <c r="AT39" s="160"/>
      <c r="AU39" s="160"/>
      <c r="AV39" s="160"/>
      <c r="AW39" s="160"/>
      <c r="AX39" s="164"/>
      <c r="AY39" s="79"/>
      <c r="AZ39" s="80"/>
      <c r="BA39" s="80"/>
      <c r="BB39" s="80"/>
      <c r="BC39" s="80"/>
      <c r="BD39" s="122"/>
      <c r="BE39" s="122"/>
      <c r="BF39" s="122"/>
      <c r="BG39" s="122"/>
      <c r="BH39" s="122"/>
      <c r="BI39" s="122"/>
      <c r="BJ39" s="122"/>
      <c r="BK39" s="159"/>
      <c r="BL39" s="159"/>
      <c r="BM39" s="159"/>
      <c r="BN39" s="159"/>
      <c r="BO39" s="159"/>
      <c r="BP39" s="159"/>
      <c r="BQ39" s="159"/>
      <c r="BR39" s="159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146" t="s">
        <v>541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80" t="s">
        <v>43</v>
      </c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157" t="s">
        <v>43</v>
      </c>
      <c r="AM40" s="157"/>
      <c r="AN40" s="157"/>
      <c r="AO40" s="157"/>
      <c r="AP40" s="157"/>
      <c r="AQ40" s="157"/>
      <c r="AR40" s="157"/>
      <c r="AS40" s="157"/>
      <c r="AT40" s="80" t="s">
        <v>43</v>
      </c>
      <c r="AU40" s="80"/>
      <c r="AV40" s="80"/>
      <c r="AW40" s="80"/>
      <c r="AX40" s="246"/>
      <c r="AY40" s="79" t="s">
        <v>164</v>
      </c>
      <c r="AZ40" s="80"/>
      <c r="BA40" s="80"/>
      <c r="BB40" s="80"/>
      <c r="BC40" s="80"/>
      <c r="BD40" s="122"/>
      <c r="BE40" s="122"/>
      <c r="BF40" s="122"/>
      <c r="BG40" s="122"/>
      <c r="BH40" s="122"/>
      <c r="BI40" s="122"/>
      <c r="BJ40" s="122"/>
      <c r="BK40" s="159"/>
      <c r="BL40" s="159"/>
      <c r="BM40" s="159"/>
      <c r="BN40" s="159"/>
      <c r="BO40" s="159"/>
      <c r="BP40" s="159"/>
      <c r="BQ40" s="159"/>
      <c r="BR40" s="159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75" t="s">
        <v>32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157"/>
      <c r="AM41" s="157"/>
      <c r="AN41" s="157"/>
      <c r="AO41" s="157"/>
      <c r="AP41" s="157"/>
      <c r="AQ41" s="157"/>
      <c r="AR41" s="157"/>
      <c r="AS41" s="157"/>
      <c r="AT41" s="80"/>
      <c r="AU41" s="80"/>
      <c r="AV41" s="80"/>
      <c r="AW41" s="80"/>
      <c r="AX41" s="246"/>
      <c r="AY41" s="79"/>
      <c r="AZ41" s="80"/>
      <c r="BA41" s="80"/>
      <c r="BB41" s="80"/>
      <c r="BC41" s="80"/>
      <c r="BD41" s="122"/>
      <c r="BE41" s="122"/>
      <c r="BF41" s="122"/>
      <c r="BG41" s="122"/>
      <c r="BH41" s="122"/>
      <c r="BI41" s="122"/>
      <c r="BJ41" s="122"/>
      <c r="BK41" s="159"/>
      <c r="BL41" s="159"/>
      <c r="BM41" s="159"/>
      <c r="BN41" s="159"/>
      <c r="BO41" s="159"/>
      <c r="BP41" s="159"/>
      <c r="BQ41" s="159"/>
      <c r="BR41" s="159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108" t="s">
        <v>139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59"/>
      <c r="AM42" s="159"/>
      <c r="AN42" s="159"/>
      <c r="AO42" s="159"/>
      <c r="AP42" s="159"/>
      <c r="AQ42" s="159"/>
      <c r="AR42" s="159"/>
      <c r="AS42" s="159"/>
      <c r="AT42" s="160"/>
      <c r="AU42" s="160"/>
      <c r="AV42" s="160"/>
      <c r="AW42" s="160"/>
      <c r="AX42" s="164"/>
      <c r="AY42" s="79" t="s">
        <v>429</v>
      </c>
      <c r="AZ42" s="80"/>
      <c r="BA42" s="80"/>
      <c r="BB42" s="80"/>
      <c r="BC42" s="80"/>
      <c r="BD42" s="122"/>
      <c r="BE42" s="122"/>
      <c r="BF42" s="122"/>
      <c r="BG42" s="122"/>
      <c r="BH42" s="122"/>
      <c r="BI42" s="122"/>
      <c r="BJ42" s="122"/>
      <c r="BK42" s="159"/>
      <c r="BL42" s="159"/>
      <c r="BM42" s="159"/>
      <c r="BN42" s="159"/>
      <c r="BO42" s="159"/>
      <c r="BP42" s="159"/>
      <c r="BQ42" s="159"/>
      <c r="BR42" s="159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59"/>
      <c r="AM43" s="159"/>
      <c r="AN43" s="159"/>
      <c r="AO43" s="159"/>
      <c r="AP43" s="159"/>
      <c r="AQ43" s="159"/>
      <c r="AR43" s="159"/>
      <c r="AS43" s="159"/>
      <c r="AT43" s="160"/>
      <c r="AU43" s="160"/>
      <c r="AV43" s="160"/>
      <c r="AW43" s="160"/>
      <c r="AX43" s="164"/>
      <c r="AY43" s="79"/>
      <c r="AZ43" s="80"/>
      <c r="BA43" s="80"/>
      <c r="BB43" s="80"/>
      <c r="BC43" s="80"/>
      <c r="BD43" s="122"/>
      <c r="BE43" s="122"/>
      <c r="BF43" s="122"/>
      <c r="BG43" s="122"/>
      <c r="BH43" s="122"/>
      <c r="BI43" s="122"/>
      <c r="BJ43" s="122"/>
      <c r="BK43" s="159"/>
      <c r="BL43" s="159"/>
      <c r="BM43" s="159"/>
      <c r="BN43" s="159"/>
      <c r="BO43" s="159"/>
      <c r="BP43" s="159"/>
      <c r="BQ43" s="159"/>
      <c r="BR43" s="159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59"/>
      <c r="AM44" s="159"/>
      <c r="AN44" s="159"/>
      <c r="AO44" s="159"/>
      <c r="AP44" s="159"/>
      <c r="AQ44" s="159"/>
      <c r="AR44" s="159"/>
      <c r="AS44" s="159"/>
      <c r="AT44" s="160"/>
      <c r="AU44" s="160"/>
      <c r="AV44" s="160"/>
      <c r="AW44" s="160"/>
      <c r="AX44" s="164"/>
      <c r="AY44" s="79"/>
      <c r="AZ44" s="80"/>
      <c r="BA44" s="80"/>
      <c r="BB44" s="80"/>
      <c r="BC44" s="80"/>
      <c r="BD44" s="122"/>
      <c r="BE44" s="122"/>
      <c r="BF44" s="122"/>
      <c r="BG44" s="122"/>
      <c r="BH44" s="122"/>
      <c r="BI44" s="122"/>
      <c r="BJ44" s="122"/>
      <c r="BK44" s="159"/>
      <c r="BL44" s="159"/>
      <c r="BM44" s="159"/>
      <c r="BN44" s="159"/>
      <c r="BO44" s="159"/>
      <c r="BP44" s="159"/>
      <c r="BQ44" s="159"/>
      <c r="BR44" s="159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5" customHeight="1" thickBot="1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121"/>
      <c r="AM45" s="121"/>
      <c r="AN45" s="121"/>
      <c r="AO45" s="121"/>
      <c r="AP45" s="121"/>
      <c r="AQ45" s="121"/>
      <c r="AR45" s="121"/>
      <c r="AS45" s="121"/>
      <c r="AT45" s="283" t="s">
        <v>42</v>
      </c>
      <c r="AU45" s="283"/>
      <c r="AV45" s="283"/>
      <c r="AW45" s="283"/>
      <c r="AX45" s="283"/>
      <c r="AY45" s="162" t="s">
        <v>46</v>
      </c>
      <c r="AZ45" s="163"/>
      <c r="BA45" s="163"/>
      <c r="BB45" s="163"/>
      <c r="BC45" s="163"/>
      <c r="BD45" s="144"/>
      <c r="BE45" s="144"/>
      <c r="BF45" s="144"/>
      <c r="BG45" s="144"/>
      <c r="BH45" s="144"/>
      <c r="BI45" s="144"/>
      <c r="BJ45" s="144"/>
      <c r="BK45" s="208"/>
      <c r="BL45" s="208"/>
      <c r="BM45" s="208"/>
      <c r="BN45" s="208"/>
      <c r="BO45" s="208"/>
      <c r="BP45" s="208"/>
      <c r="BQ45" s="208"/>
      <c r="BR45" s="208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55"/>
    </row>
  </sheetData>
  <customSheetViews>
    <customSheetView guid="{D97C4A3D-4156-4A7C-A753-6E662F474993}">
      <selection activeCell="DW11" sqref="DW11:EK1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activeCell="DW11" sqref="DW11:EK1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activeCell="DW11" sqref="DW11:EK1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showPageBreaks="1">
      <selection activeCell="DW11" sqref="DW11:EK1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28">
      <selection activeCell="Z10" sqref="Z10:DE10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1" t="s">
        <v>542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</row>
    <row r="2" spans="1:141" s="25" customFormat="1" ht="8.25" x14ac:dyDescent="0.15"/>
    <row r="3" spans="1:141" s="28" customFormat="1" ht="12.75" x14ac:dyDescent="0.2">
      <c r="A3" s="169" t="s">
        <v>388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12" t="s">
        <v>387</v>
      </c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09"/>
      <c r="AJ3" s="169" t="s">
        <v>392</v>
      </c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12" t="s">
        <v>22</v>
      </c>
      <c r="AW3" s="169"/>
      <c r="AX3" s="169"/>
      <c r="AY3" s="169"/>
      <c r="AZ3" s="109"/>
      <c r="BA3" s="112" t="s">
        <v>509</v>
      </c>
      <c r="BB3" s="169"/>
      <c r="BC3" s="169"/>
      <c r="BD3" s="169"/>
      <c r="BE3" s="169"/>
      <c r="BF3" s="169"/>
      <c r="BG3" s="109"/>
      <c r="BH3" s="169" t="s">
        <v>511</v>
      </c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12" t="s">
        <v>543</v>
      </c>
      <c r="CB3" s="169"/>
      <c r="CC3" s="169"/>
      <c r="CD3" s="169"/>
      <c r="CE3" s="169"/>
      <c r="CF3" s="169"/>
      <c r="CG3" s="109"/>
      <c r="CH3" s="112" t="s">
        <v>513</v>
      </c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09"/>
      <c r="DF3" s="112" t="s">
        <v>514</v>
      </c>
      <c r="DG3" s="169"/>
      <c r="DH3" s="169"/>
      <c r="DI3" s="169"/>
      <c r="DJ3" s="169"/>
      <c r="DK3" s="169"/>
      <c r="DL3" s="169"/>
      <c r="DM3" s="109"/>
      <c r="DN3" s="169" t="s">
        <v>520</v>
      </c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09"/>
      <c r="ED3" s="169" t="s">
        <v>522</v>
      </c>
      <c r="EE3" s="169"/>
      <c r="EF3" s="169"/>
      <c r="EG3" s="169"/>
      <c r="EH3" s="169"/>
      <c r="EI3" s="169"/>
      <c r="EJ3" s="169"/>
      <c r="EK3" s="169"/>
    </row>
    <row r="4" spans="1:141" s="28" customFormat="1" ht="12.75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16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20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16" t="s">
        <v>25</v>
      </c>
      <c r="AW4" s="167"/>
      <c r="AX4" s="167"/>
      <c r="AY4" s="167"/>
      <c r="AZ4" s="120"/>
      <c r="BA4" s="116" t="s">
        <v>510</v>
      </c>
      <c r="BB4" s="167"/>
      <c r="BC4" s="167"/>
      <c r="BD4" s="167"/>
      <c r="BE4" s="167"/>
      <c r="BF4" s="167"/>
      <c r="BG4" s="120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16" t="s">
        <v>544</v>
      </c>
      <c r="CB4" s="167"/>
      <c r="CC4" s="167"/>
      <c r="CD4" s="167"/>
      <c r="CE4" s="167"/>
      <c r="CF4" s="167"/>
      <c r="CG4" s="120"/>
      <c r="CH4" s="116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20"/>
      <c r="DF4" s="116" t="s">
        <v>515</v>
      </c>
      <c r="DG4" s="167"/>
      <c r="DH4" s="167"/>
      <c r="DI4" s="167"/>
      <c r="DJ4" s="167"/>
      <c r="DK4" s="167"/>
      <c r="DL4" s="167"/>
      <c r="DM4" s="120"/>
      <c r="DN4" s="167" t="s">
        <v>546</v>
      </c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20"/>
      <c r="ED4" s="167" t="s">
        <v>523</v>
      </c>
      <c r="EE4" s="167"/>
      <c r="EF4" s="167"/>
      <c r="EG4" s="167"/>
      <c r="EH4" s="167"/>
      <c r="EI4" s="167"/>
      <c r="EJ4" s="167"/>
      <c r="EK4" s="167"/>
    </row>
    <row r="5" spans="1:141" s="28" customFormat="1" ht="12.75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16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20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16"/>
      <c r="AW5" s="167"/>
      <c r="AX5" s="167"/>
      <c r="AY5" s="167"/>
      <c r="AZ5" s="120"/>
      <c r="BA5" s="116" t="s">
        <v>504</v>
      </c>
      <c r="BB5" s="167"/>
      <c r="BC5" s="167"/>
      <c r="BD5" s="167"/>
      <c r="BE5" s="167"/>
      <c r="BF5" s="167"/>
      <c r="BG5" s="120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16" t="s">
        <v>545</v>
      </c>
      <c r="CB5" s="167"/>
      <c r="CC5" s="167"/>
      <c r="CD5" s="167"/>
      <c r="CE5" s="167"/>
      <c r="CF5" s="167"/>
      <c r="CG5" s="120"/>
      <c r="CH5" s="119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17"/>
      <c r="DF5" s="116" t="s">
        <v>516</v>
      </c>
      <c r="DG5" s="167"/>
      <c r="DH5" s="167"/>
      <c r="DI5" s="167"/>
      <c r="DJ5" s="167"/>
      <c r="DK5" s="167"/>
      <c r="DL5" s="167"/>
      <c r="DM5" s="120"/>
      <c r="DN5" s="167" t="s">
        <v>504</v>
      </c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20"/>
      <c r="ED5" s="167" t="s">
        <v>524</v>
      </c>
      <c r="EE5" s="167"/>
      <c r="EF5" s="167"/>
      <c r="EG5" s="167"/>
      <c r="EH5" s="167"/>
      <c r="EI5" s="167"/>
      <c r="EJ5" s="167"/>
      <c r="EK5" s="167"/>
    </row>
    <row r="6" spans="1:141" s="28" customFormat="1" ht="12.75" x14ac:dyDescent="0.2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16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20"/>
      <c r="AJ6" s="112" t="s">
        <v>473</v>
      </c>
      <c r="AK6" s="169"/>
      <c r="AL6" s="169"/>
      <c r="AM6" s="169"/>
      <c r="AN6" s="169"/>
      <c r="AO6" s="169"/>
      <c r="AP6" s="109"/>
      <c r="AQ6" s="112" t="s">
        <v>460</v>
      </c>
      <c r="AR6" s="169"/>
      <c r="AS6" s="169"/>
      <c r="AT6" s="169"/>
      <c r="AU6" s="109"/>
      <c r="AV6" s="116"/>
      <c r="AW6" s="167"/>
      <c r="AX6" s="167"/>
      <c r="AY6" s="167"/>
      <c r="AZ6" s="120"/>
      <c r="BA6" s="116"/>
      <c r="BB6" s="167"/>
      <c r="BC6" s="167"/>
      <c r="BD6" s="167"/>
      <c r="BE6" s="167"/>
      <c r="BF6" s="167"/>
      <c r="BG6" s="120"/>
      <c r="BH6" s="112" t="s">
        <v>473</v>
      </c>
      <c r="BI6" s="169"/>
      <c r="BJ6" s="169"/>
      <c r="BK6" s="169"/>
      <c r="BL6" s="169"/>
      <c r="BM6" s="169"/>
      <c r="BN6" s="169"/>
      <c r="BO6" s="109"/>
      <c r="BP6" s="112" t="s">
        <v>9</v>
      </c>
      <c r="BQ6" s="169"/>
      <c r="BR6" s="169"/>
      <c r="BS6" s="169"/>
      <c r="BT6" s="169"/>
      <c r="BU6" s="109"/>
      <c r="BV6" s="112" t="s">
        <v>460</v>
      </c>
      <c r="BW6" s="169"/>
      <c r="BX6" s="169"/>
      <c r="BY6" s="169"/>
      <c r="BZ6" s="169"/>
      <c r="CA6" s="116" t="s">
        <v>529</v>
      </c>
      <c r="CB6" s="167"/>
      <c r="CC6" s="167"/>
      <c r="CD6" s="167"/>
      <c r="CE6" s="167"/>
      <c r="CF6" s="167"/>
      <c r="CG6" s="120"/>
      <c r="CH6" s="169" t="s">
        <v>530</v>
      </c>
      <c r="CI6" s="169"/>
      <c r="CJ6" s="169"/>
      <c r="CK6" s="169"/>
      <c r="CL6" s="169"/>
      <c r="CM6" s="169"/>
      <c r="CN6" s="169"/>
      <c r="CO6" s="109"/>
      <c r="CP6" s="112" t="s">
        <v>533</v>
      </c>
      <c r="CQ6" s="169"/>
      <c r="CR6" s="169"/>
      <c r="CS6" s="169"/>
      <c r="CT6" s="169"/>
      <c r="CU6" s="169"/>
      <c r="CV6" s="169"/>
      <c r="CW6" s="109"/>
      <c r="CX6" s="112" t="s">
        <v>549</v>
      </c>
      <c r="CY6" s="169"/>
      <c r="CZ6" s="169"/>
      <c r="DA6" s="169"/>
      <c r="DB6" s="169"/>
      <c r="DC6" s="169"/>
      <c r="DD6" s="169"/>
      <c r="DE6" s="109"/>
      <c r="DF6" s="116" t="s">
        <v>547</v>
      </c>
      <c r="DG6" s="167"/>
      <c r="DH6" s="167"/>
      <c r="DI6" s="167"/>
      <c r="DJ6" s="167"/>
      <c r="DK6" s="167"/>
      <c r="DL6" s="167"/>
      <c r="DM6" s="120"/>
      <c r="DN6" s="112" t="s">
        <v>534</v>
      </c>
      <c r="DO6" s="169"/>
      <c r="DP6" s="169"/>
      <c r="DQ6" s="169"/>
      <c r="DR6" s="169"/>
      <c r="DS6" s="169"/>
      <c r="DT6" s="169"/>
      <c r="DU6" s="109"/>
      <c r="DV6" s="112" t="s">
        <v>534</v>
      </c>
      <c r="DW6" s="169"/>
      <c r="DX6" s="169"/>
      <c r="DY6" s="169"/>
      <c r="DZ6" s="169"/>
      <c r="EA6" s="169"/>
      <c r="EB6" s="169"/>
      <c r="EC6" s="109"/>
      <c r="ED6" s="167" t="s">
        <v>398</v>
      </c>
      <c r="EE6" s="167"/>
      <c r="EF6" s="167"/>
      <c r="EG6" s="167"/>
      <c r="EH6" s="167"/>
      <c r="EI6" s="167"/>
      <c r="EJ6" s="167"/>
      <c r="EK6" s="167"/>
    </row>
    <row r="7" spans="1:141" s="28" customFormat="1" ht="12.75" x14ac:dyDescent="0.2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16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20"/>
      <c r="AJ7" s="116" t="s">
        <v>474</v>
      </c>
      <c r="AK7" s="167"/>
      <c r="AL7" s="167"/>
      <c r="AM7" s="167"/>
      <c r="AN7" s="167"/>
      <c r="AO7" s="167"/>
      <c r="AP7" s="120"/>
      <c r="AQ7" s="116" t="s">
        <v>525</v>
      </c>
      <c r="AR7" s="167"/>
      <c r="AS7" s="167"/>
      <c r="AT7" s="167"/>
      <c r="AU7" s="120"/>
      <c r="AV7" s="116"/>
      <c r="AW7" s="167"/>
      <c r="AX7" s="167"/>
      <c r="AY7" s="167"/>
      <c r="AZ7" s="120"/>
      <c r="BA7" s="116"/>
      <c r="BB7" s="167"/>
      <c r="BC7" s="167"/>
      <c r="BD7" s="167"/>
      <c r="BE7" s="167"/>
      <c r="BF7" s="167"/>
      <c r="BG7" s="120"/>
      <c r="BH7" s="116" t="s">
        <v>474</v>
      </c>
      <c r="BI7" s="167"/>
      <c r="BJ7" s="167"/>
      <c r="BK7" s="167"/>
      <c r="BL7" s="167"/>
      <c r="BM7" s="167"/>
      <c r="BN7" s="167"/>
      <c r="BO7" s="120"/>
      <c r="BP7" s="116"/>
      <c r="BQ7" s="167"/>
      <c r="BR7" s="167"/>
      <c r="BS7" s="167"/>
      <c r="BT7" s="167"/>
      <c r="BU7" s="120"/>
      <c r="BV7" s="116" t="s">
        <v>525</v>
      </c>
      <c r="BW7" s="167"/>
      <c r="BX7" s="167"/>
      <c r="BY7" s="167"/>
      <c r="BZ7" s="167"/>
      <c r="CA7" s="116" t="s">
        <v>1168</v>
      </c>
      <c r="CB7" s="167"/>
      <c r="CC7" s="167"/>
      <c r="CD7" s="167"/>
      <c r="CE7" s="167"/>
      <c r="CF7" s="167"/>
      <c r="CG7" s="120"/>
      <c r="CH7" s="167" t="s">
        <v>531</v>
      </c>
      <c r="CI7" s="167"/>
      <c r="CJ7" s="167"/>
      <c r="CK7" s="167"/>
      <c r="CL7" s="167"/>
      <c r="CM7" s="167"/>
      <c r="CN7" s="167"/>
      <c r="CO7" s="120"/>
      <c r="CP7" s="116" t="s">
        <v>887</v>
      </c>
      <c r="CQ7" s="167"/>
      <c r="CR7" s="167"/>
      <c r="CS7" s="167"/>
      <c r="CT7" s="167"/>
      <c r="CU7" s="167"/>
      <c r="CV7" s="167"/>
      <c r="CW7" s="120"/>
      <c r="CX7" s="116" t="s">
        <v>550</v>
      </c>
      <c r="CY7" s="167"/>
      <c r="CZ7" s="167"/>
      <c r="DA7" s="167"/>
      <c r="DB7" s="167"/>
      <c r="DC7" s="167"/>
      <c r="DD7" s="167"/>
      <c r="DE7" s="120"/>
      <c r="DF7" s="116" t="s">
        <v>548</v>
      </c>
      <c r="DG7" s="167"/>
      <c r="DH7" s="167"/>
      <c r="DI7" s="167"/>
      <c r="DJ7" s="167"/>
      <c r="DK7" s="167"/>
      <c r="DL7" s="167"/>
      <c r="DM7" s="120"/>
      <c r="DN7" s="116" t="s">
        <v>535</v>
      </c>
      <c r="DO7" s="167"/>
      <c r="DP7" s="167"/>
      <c r="DQ7" s="167"/>
      <c r="DR7" s="167"/>
      <c r="DS7" s="167"/>
      <c r="DT7" s="167"/>
      <c r="DU7" s="120"/>
      <c r="DV7" s="116" t="s">
        <v>538</v>
      </c>
      <c r="DW7" s="167"/>
      <c r="DX7" s="167"/>
      <c r="DY7" s="167"/>
      <c r="DZ7" s="167"/>
      <c r="EA7" s="167"/>
      <c r="EB7" s="167"/>
      <c r="EC7" s="120"/>
      <c r="ED7" s="167"/>
      <c r="EE7" s="167"/>
      <c r="EF7" s="167"/>
      <c r="EG7" s="167"/>
      <c r="EH7" s="167"/>
      <c r="EI7" s="167"/>
      <c r="EJ7" s="167"/>
      <c r="EK7" s="167"/>
    </row>
    <row r="8" spans="1:141" s="28" customFormat="1" ht="12.75" x14ac:dyDescent="0.2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16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20"/>
      <c r="AJ8" s="116"/>
      <c r="AK8" s="167"/>
      <c r="AL8" s="167"/>
      <c r="AM8" s="167"/>
      <c r="AN8" s="167"/>
      <c r="AO8" s="167"/>
      <c r="AP8" s="120"/>
      <c r="AQ8" s="116" t="s">
        <v>31</v>
      </c>
      <c r="AR8" s="167"/>
      <c r="AS8" s="167"/>
      <c r="AT8" s="167"/>
      <c r="AU8" s="120"/>
      <c r="AV8" s="116"/>
      <c r="AW8" s="167"/>
      <c r="AX8" s="167"/>
      <c r="AY8" s="167"/>
      <c r="AZ8" s="120"/>
      <c r="BA8" s="116"/>
      <c r="BB8" s="167"/>
      <c r="BC8" s="167"/>
      <c r="BD8" s="167"/>
      <c r="BE8" s="167"/>
      <c r="BF8" s="167"/>
      <c r="BG8" s="120"/>
      <c r="BH8" s="116"/>
      <c r="BI8" s="167"/>
      <c r="BJ8" s="167"/>
      <c r="BK8" s="167"/>
      <c r="BL8" s="167"/>
      <c r="BM8" s="167"/>
      <c r="BN8" s="167"/>
      <c r="BO8" s="120"/>
      <c r="BP8" s="116"/>
      <c r="BQ8" s="167"/>
      <c r="BR8" s="167"/>
      <c r="BS8" s="167"/>
      <c r="BT8" s="167"/>
      <c r="BU8" s="120"/>
      <c r="BV8" s="116" t="s">
        <v>526</v>
      </c>
      <c r="BW8" s="167"/>
      <c r="BX8" s="167"/>
      <c r="BY8" s="167"/>
      <c r="BZ8" s="167"/>
      <c r="CA8" s="116"/>
      <c r="CB8" s="167"/>
      <c r="CC8" s="167"/>
      <c r="CD8" s="167"/>
      <c r="CE8" s="167"/>
      <c r="CF8" s="167"/>
      <c r="CG8" s="120"/>
      <c r="CH8" s="167" t="s">
        <v>887</v>
      </c>
      <c r="CI8" s="167"/>
      <c r="CJ8" s="167"/>
      <c r="CK8" s="167"/>
      <c r="CL8" s="167"/>
      <c r="CM8" s="167"/>
      <c r="CN8" s="167"/>
      <c r="CO8" s="120"/>
      <c r="CP8" s="116"/>
      <c r="CQ8" s="167"/>
      <c r="CR8" s="167"/>
      <c r="CS8" s="167"/>
      <c r="CT8" s="167"/>
      <c r="CU8" s="167"/>
      <c r="CV8" s="167"/>
      <c r="CW8" s="120"/>
      <c r="CX8" s="116"/>
      <c r="CY8" s="167"/>
      <c r="CZ8" s="167"/>
      <c r="DA8" s="167"/>
      <c r="DB8" s="167"/>
      <c r="DC8" s="167"/>
      <c r="DD8" s="167"/>
      <c r="DE8" s="120"/>
      <c r="DF8" s="116" t="s">
        <v>504</v>
      </c>
      <c r="DG8" s="167"/>
      <c r="DH8" s="167"/>
      <c r="DI8" s="167"/>
      <c r="DJ8" s="167"/>
      <c r="DK8" s="167"/>
      <c r="DL8" s="167"/>
      <c r="DM8" s="120"/>
      <c r="DN8" s="116" t="s">
        <v>536</v>
      </c>
      <c r="DO8" s="167"/>
      <c r="DP8" s="167"/>
      <c r="DQ8" s="167"/>
      <c r="DR8" s="167"/>
      <c r="DS8" s="167"/>
      <c r="DT8" s="167"/>
      <c r="DU8" s="120"/>
      <c r="DV8" s="116" t="s">
        <v>313</v>
      </c>
      <c r="DW8" s="167"/>
      <c r="DX8" s="167"/>
      <c r="DY8" s="167"/>
      <c r="DZ8" s="167"/>
      <c r="EA8" s="167"/>
      <c r="EB8" s="167"/>
      <c r="EC8" s="120"/>
      <c r="ED8" s="167"/>
      <c r="EE8" s="167"/>
      <c r="EF8" s="167"/>
      <c r="EG8" s="167"/>
      <c r="EH8" s="167"/>
      <c r="EI8" s="167"/>
      <c r="EJ8" s="167"/>
      <c r="EK8" s="167"/>
    </row>
    <row r="9" spans="1:141" s="28" customFormat="1" ht="12.75" customHeight="1" x14ac:dyDescent="0.2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19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17"/>
      <c r="AJ9" s="119"/>
      <c r="AK9" s="168"/>
      <c r="AL9" s="168"/>
      <c r="AM9" s="168"/>
      <c r="AN9" s="168"/>
      <c r="AO9" s="168"/>
      <c r="AP9" s="117"/>
      <c r="AQ9" s="119"/>
      <c r="AR9" s="168"/>
      <c r="AS9" s="168"/>
      <c r="AT9" s="168"/>
      <c r="AU9" s="117"/>
      <c r="AV9" s="119"/>
      <c r="AW9" s="168"/>
      <c r="AX9" s="168"/>
      <c r="AY9" s="168"/>
      <c r="AZ9" s="117"/>
      <c r="BA9" s="119"/>
      <c r="BB9" s="168"/>
      <c r="BC9" s="168"/>
      <c r="BD9" s="168"/>
      <c r="BE9" s="168"/>
      <c r="BF9" s="168"/>
      <c r="BG9" s="117"/>
      <c r="BH9" s="119"/>
      <c r="BI9" s="168"/>
      <c r="BJ9" s="168"/>
      <c r="BK9" s="168"/>
      <c r="BL9" s="168"/>
      <c r="BM9" s="168"/>
      <c r="BN9" s="168"/>
      <c r="BO9" s="117"/>
      <c r="BP9" s="119"/>
      <c r="BQ9" s="168"/>
      <c r="BR9" s="168"/>
      <c r="BS9" s="168"/>
      <c r="BT9" s="168"/>
      <c r="BU9" s="117"/>
      <c r="BV9" s="119"/>
      <c r="BW9" s="168"/>
      <c r="BX9" s="168"/>
      <c r="BY9" s="168"/>
      <c r="BZ9" s="168"/>
      <c r="CA9" s="119"/>
      <c r="CB9" s="168"/>
      <c r="CC9" s="168"/>
      <c r="CD9" s="168"/>
      <c r="CE9" s="168"/>
      <c r="CF9" s="168"/>
      <c r="CG9" s="117"/>
      <c r="CH9" s="168"/>
      <c r="CI9" s="168"/>
      <c r="CJ9" s="168"/>
      <c r="CK9" s="168"/>
      <c r="CL9" s="168"/>
      <c r="CM9" s="168"/>
      <c r="CN9" s="168"/>
      <c r="CO9" s="117"/>
      <c r="CP9" s="119"/>
      <c r="CQ9" s="168"/>
      <c r="CR9" s="168"/>
      <c r="CS9" s="168"/>
      <c r="CT9" s="168"/>
      <c r="CU9" s="168"/>
      <c r="CV9" s="168"/>
      <c r="CW9" s="117"/>
      <c r="CX9" s="119"/>
      <c r="CY9" s="168"/>
      <c r="CZ9" s="168"/>
      <c r="DA9" s="168"/>
      <c r="DB9" s="168"/>
      <c r="DC9" s="168"/>
      <c r="DD9" s="168"/>
      <c r="DE9" s="117"/>
      <c r="DF9" s="119" t="s">
        <v>519</v>
      </c>
      <c r="DG9" s="168"/>
      <c r="DH9" s="168"/>
      <c r="DI9" s="168"/>
      <c r="DJ9" s="168"/>
      <c r="DK9" s="168"/>
      <c r="DL9" s="168"/>
      <c r="DM9" s="117"/>
      <c r="DN9" s="213" t="s">
        <v>537</v>
      </c>
      <c r="DO9" s="77"/>
      <c r="DP9" s="77"/>
      <c r="DQ9" s="77"/>
      <c r="DR9" s="77"/>
      <c r="DS9" s="77"/>
      <c r="DT9" s="77"/>
      <c r="DU9" s="214"/>
      <c r="DV9" s="213" t="s">
        <v>539</v>
      </c>
      <c r="DW9" s="77"/>
      <c r="DX9" s="77"/>
      <c r="DY9" s="77"/>
      <c r="DZ9" s="77"/>
      <c r="EA9" s="77"/>
      <c r="EB9" s="77"/>
      <c r="EC9" s="214"/>
      <c r="ED9" s="168"/>
      <c r="EE9" s="168"/>
      <c r="EF9" s="168"/>
      <c r="EG9" s="168"/>
      <c r="EH9" s="168"/>
      <c r="EI9" s="168"/>
      <c r="EJ9" s="168"/>
      <c r="EK9" s="168"/>
    </row>
    <row r="10" spans="1:141" s="28" customFormat="1" ht="13.5" thickBot="1" x14ac:dyDescent="0.25">
      <c r="A10" s="127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0">
        <v>2</v>
      </c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>
        <v>4</v>
      </c>
      <c r="AK10" s="110"/>
      <c r="AL10" s="110"/>
      <c r="AM10" s="110"/>
      <c r="AN10" s="110"/>
      <c r="AO10" s="110"/>
      <c r="AP10" s="110"/>
      <c r="AQ10" s="110">
        <v>5</v>
      </c>
      <c r="AR10" s="110"/>
      <c r="AS10" s="110"/>
      <c r="AT10" s="110"/>
      <c r="AU10" s="110"/>
      <c r="AV10" s="110">
        <v>6</v>
      </c>
      <c r="AW10" s="110"/>
      <c r="AX10" s="110"/>
      <c r="AY10" s="110"/>
      <c r="AZ10" s="110"/>
      <c r="BA10" s="110">
        <v>7</v>
      </c>
      <c r="BB10" s="110"/>
      <c r="BC10" s="110"/>
      <c r="BD10" s="110"/>
      <c r="BE10" s="110"/>
      <c r="BF10" s="110"/>
      <c r="BG10" s="110"/>
      <c r="BH10" s="110">
        <v>8</v>
      </c>
      <c r="BI10" s="110"/>
      <c r="BJ10" s="110"/>
      <c r="BK10" s="110"/>
      <c r="BL10" s="110"/>
      <c r="BM10" s="110"/>
      <c r="BN10" s="110"/>
      <c r="BO10" s="110"/>
      <c r="BP10" s="110">
        <v>9</v>
      </c>
      <c r="BQ10" s="110"/>
      <c r="BR10" s="110"/>
      <c r="BS10" s="110"/>
      <c r="BT10" s="110"/>
      <c r="BU10" s="110"/>
      <c r="BV10" s="110">
        <v>10</v>
      </c>
      <c r="BW10" s="110"/>
      <c r="BX10" s="110"/>
      <c r="BY10" s="110"/>
      <c r="BZ10" s="110"/>
      <c r="CA10" s="114">
        <v>11</v>
      </c>
      <c r="CB10" s="114"/>
      <c r="CC10" s="114"/>
      <c r="CD10" s="114"/>
      <c r="CE10" s="114"/>
      <c r="CF10" s="114"/>
      <c r="CG10" s="114"/>
      <c r="CH10" s="110">
        <v>12</v>
      </c>
      <c r="CI10" s="110"/>
      <c r="CJ10" s="110"/>
      <c r="CK10" s="110"/>
      <c r="CL10" s="110"/>
      <c r="CM10" s="110"/>
      <c r="CN10" s="110"/>
      <c r="CO10" s="110"/>
      <c r="CP10" s="110">
        <v>13</v>
      </c>
      <c r="CQ10" s="110"/>
      <c r="CR10" s="110"/>
      <c r="CS10" s="110"/>
      <c r="CT10" s="110"/>
      <c r="CU10" s="110"/>
      <c r="CV10" s="110"/>
      <c r="CW10" s="110"/>
      <c r="CX10" s="110">
        <v>14</v>
      </c>
      <c r="CY10" s="110"/>
      <c r="CZ10" s="110"/>
      <c r="DA10" s="110"/>
      <c r="DB10" s="110"/>
      <c r="DC10" s="110"/>
      <c r="DD10" s="110"/>
      <c r="DE10" s="110"/>
      <c r="DF10" s="110">
        <v>15</v>
      </c>
      <c r="DG10" s="110"/>
      <c r="DH10" s="110"/>
      <c r="DI10" s="110"/>
      <c r="DJ10" s="110"/>
      <c r="DK10" s="110"/>
      <c r="DL10" s="110"/>
      <c r="DM10" s="110"/>
      <c r="DN10" s="110">
        <v>16</v>
      </c>
      <c r="DO10" s="110"/>
      <c r="DP10" s="110"/>
      <c r="DQ10" s="110"/>
      <c r="DR10" s="110"/>
      <c r="DS10" s="110"/>
      <c r="DT10" s="110"/>
      <c r="DU10" s="110"/>
      <c r="DV10" s="110">
        <v>17</v>
      </c>
      <c r="DW10" s="110"/>
      <c r="DX10" s="110"/>
      <c r="DY10" s="110"/>
      <c r="DZ10" s="110"/>
      <c r="EA10" s="110"/>
      <c r="EB10" s="110"/>
      <c r="EC10" s="110"/>
      <c r="ED10" s="110">
        <v>18</v>
      </c>
      <c r="EE10" s="110"/>
      <c r="EF10" s="110"/>
      <c r="EG10" s="110"/>
      <c r="EH10" s="110"/>
      <c r="EI10" s="110"/>
      <c r="EJ10" s="110"/>
      <c r="EK10" s="112"/>
    </row>
    <row r="11" spans="1:141" s="28" customFormat="1" ht="15" customHeight="1" x14ac:dyDescent="0.2">
      <c r="A11" s="76" t="s">
        <v>417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80" t="s">
        <v>43</v>
      </c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157" t="s">
        <v>43</v>
      </c>
      <c r="AK11" s="157"/>
      <c r="AL11" s="157"/>
      <c r="AM11" s="157"/>
      <c r="AN11" s="157"/>
      <c r="AO11" s="157"/>
      <c r="AP11" s="157"/>
      <c r="AQ11" s="80" t="s">
        <v>43</v>
      </c>
      <c r="AR11" s="80"/>
      <c r="AS11" s="80"/>
      <c r="AT11" s="80"/>
      <c r="AU11" s="246"/>
      <c r="AV11" s="105" t="s">
        <v>44</v>
      </c>
      <c r="AW11" s="106"/>
      <c r="AX11" s="106"/>
      <c r="AY11" s="106"/>
      <c r="AZ11" s="106"/>
      <c r="BA11" s="125"/>
      <c r="BB11" s="125"/>
      <c r="BC11" s="125"/>
      <c r="BD11" s="125"/>
      <c r="BE11" s="125"/>
      <c r="BF11" s="125"/>
      <c r="BG11" s="125"/>
      <c r="BH11" s="165"/>
      <c r="BI11" s="165"/>
      <c r="BJ11" s="165"/>
      <c r="BK11" s="165"/>
      <c r="BL11" s="165"/>
      <c r="BM11" s="165"/>
      <c r="BN11" s="165"/>
      <c r="BO11" s="165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25"/>
      <c r="CB11" s="125"/>
      <c r="CC11" s="125"/>
      <c r="CD11" s="125"/>
      <c r="CE11" s="125"/>
      <c r="CF11" s="125"/>
      <c r="CG11" s="125"/>
      <c r="CH11" s="165"/>
      <c r="CI11" s="165"/>
      <c r="CJ11" s="165"/>
      <c r="CK11" s="165"/>
      <c r="CL11" s="165"/>
      <c r="CM11" s="165"/>
      <c r="CN11" s="165"/>
      <c r="CO11" s="16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6"/>
    </row>
    <row r="12" spans="1:141" s="28" customFormat="1" ht="12.75" x14ac:dyDescent="0.2">
      <c r="A12" s="108" t="s">
        <v>139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59"/>
      <c r="AK12" s="159"/>
      <c r="AL12" s="159"/>
      <c r="AM12" s="159"/>
      <c r="AN12" s="159"/>
      <c r="AO12" s="159"/>
      <c r="AP12" s="159"/>
      <c r="AQ12" s="160"/>
      <c r="AR12" s="160"/>
      <c r="AS12" s="160"/>
      <c r="AT12" s="160"/>
      <c r="AU12" s="164"/>
      <c r="AV12" s="79" t="s">
        <v>425</v>
      </c>
      <c r="AW12" s="80"/>
      <c r="AX12" s="80"/>
      <c r="AY12" s="80"/>
      <c r="AZ12" s="80"/>
      <c r="BA12" s="122"/>
      <c r="BB12" s="122"/>
      <c r="BC12" s="122"/>
      <c r="BD12" s="122"/>
      <c r="BE12" s="122"/>
      <c r="BF12" s="122"/>
      <c r="BG12" s="122"/>
      <c r="BH12" s="159"/>
      <c r="BI12" s="159"/>
      <c r="BJ12" s="159"/>
      <c r="BK12" s="159"/>
      <c r="BL12" s="159"/>
      <c r="BM12" s="159"/>
      <c r="BN12" s="159"/>
      <c r="BO12" s="159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22"/>
      <c r="CB12" s="122"/>
      <c r="CC12" s="122"/>
      <c r="CD12" s="122"/>
      <c r="CE12" s="122"/>
      <c r="CF12" s="122"/>
      <c r="CG12" s="122"/>
      <c r="CH12" s="159"/>
      <c r="CI12" s="159"/>
      <c r="CJ12" s="159"/>
      <c r="CK12" s="159"/>
      <c r="CL12" s="159"/>
      <c r="CM12" s="159"/>
      <c r="CN12" s="159"/>
      <c r="CO12" s="159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59"/>
      <c r="AK13" s="159"/>
      <c r="AL13" s="159"/>
      <c r="AM13" s="159"/>
      <c r="AN13" s="159"/>
      <c r="AO13" s="159"/>
      <c r="AP13" s="159"/>
      <c r="AQ13" s="160"/>
      <c r="AR13" s="160"/>
      <c r="AS13" s="160"/>
      <c r="AT13" s="160"/>
      <c r="AU13" s="164"/>
      <c r="AV13" s="79"/>
      <c r="AW13" s="80"/>
      <c r="AX13" s="80"/>
      <c r="AY13" s="80"/>
      <c r="AZ13" s="80"/>
      <c r="BA13" s="122"/>
      <c r="BB13" s="122"/>
      <c r="BC13" s="122"/>
      <c r="BD13" s="122"/>
      <c r="BE13" s="122"/>
      <c r="BF13" s="122"/>
      <c r="BG13" s="122"/>
      <c r="BH13" s="159"/>
      <c r="BI13" s="159"/>
      <c r="BJ13" s="159"/>
      <c r="BK13" s="159"/>
      <c r="BL13" s="159"/>
      <c r="BM13" s="159"/>
      <c r="BN13" s="159"/>
      <c r="BO13" s="159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22"/>
      <c r="CB13" s="122"/>
      <c r="CC13" s="122"/>
      <c r="CD13" s="122"/>
      <c r="CE13" s="122"/>
      <c r="CF13" s="122"/>
      <c r="CG13" s="122"/>
      <c r="CH13" s="159"/>
      <c r="CI13" s="159"/>
      <c r="CJ13" s="159"/>
      <c r="CK13" s="159"/>
      <c r="CL13" s="159"/>
      <c r="CM13" s="159"/>
      <c r="CN13" s="159"/>
      <c r="CO13" s="159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5" customHeight="1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59"/>
      <c r="AK14" s="159"/>
      <c r="AL14" s="159"/>
      <c r="AM14" s="159"/>
      <c r="AN14" s="159"/>
      <c r="AO14" s="159"/>
      <c r="AP14" s="159"/>
      <c r="AQ14" s="160"/>
      <c r="AR14" s="160"/>
      <c r="AS14" s="160"/>
      <c r="AT14" s="160"/>
      <c r="AU14" s="164"/>
      <c r="AV14" s="79"/>
      <c r="AW14" s="80"/>
      <c r="AX14" s="80"/>
      <c r="AY14" s="80"/>
      <c r="AZ14" s="80"/>
      <c r="BA14" s="122"/>
      <c r="BB14" s="122"/>
      <c r="BC14" s="122"/>
      <c r="BD14" s="122"/>
      <c r="BE14" s="122"/>
      <c r="BF14" s="122"/>
      <c r="BG14" s="122"/>
      <c r="BH14" s="159"/>
      <c r="BI14" s="159"/>
      <c r="BJ14" s="159"/>
      <c r="BK14" s="159"/>
      <c r="BL14" s="159"/>
      <c r="BM14" s="159"/>
      <c r="BN14" s="159"/>
      <c r="BO14" s="159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22"/>
      <c r="CB14" s="122"/>
      <c r="CC14" s="122"/>
      <c r="CD14" s="122"/>
      <c r="CE14" s="122"/>
      <c r="CF14" s="122"/>
      <c r="CG14" s="122"/>
      <c r="CH14" s="159"/>
      <c r="CI14" s="159"/>
      <c r="CJ14" s="159"/>
      <c r="CK14" s="159"/>
      <c r="CL14" s="159"/>
      <c r="CM14" s="159"/>
      <c r="CN14" s="159"/>
      <c r="CO14" s="159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5" customHeight="1" x14ac:dyDescent="0.2">
      <c r="A15" s="76" t="s">
        <v>418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80" t="s">
        <v>43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157" t="s">
        <v>43</v>
      </c>
      <c r="AK15" s="157"/>
      <c r="AL15" s="157"/>
      <c r="AM15" s="157"/>
      <c r="AN15" s="157"/>
      <c r="AO15" s="157"/>
      <c r="AP15" s="157"/>
      <c r="AQ15" s="80" t="s">
        <v>43</v>
      </c>
      <c r="AR15" s="80"/>
      <c r="AS15" s="80"/>
      <c r="AT15" s="80"/>
      <c r="AU15" s="246"/>
      <c r="AV15" s="79" t="s">
        <v>45</v>
      </c>
      <c r="AW15" s="80"/>
      <c r="AX15" s="80"/>
      <c r="AY15" s="80"/>
      <c r="AZ15" s="80"/>
      <c r="BA15" s="122"/>
      <c r="BB15" s="122"/>
      <c r="BC15" s="122"/>
      <c r="BD15" s="122"/>
      <c r="BE15" s="122"/>
      <c r="BF15" s="122"/>
      <c r="BG15" s="122"/>
      <c r="BH15" s="159"/>
      <c r="BI15" s="159"/>
      <c r="BJ15" s="159"/>
      <c r="BK15" s="159"/>
      <c r="BL15" s="159"/>
      <c r="BM15" s="159"/>
      <c r="BN15" s="159"/>
      <c r="BO15" s="159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22"/>
      <c r="CB15" s="122"/>
      <c r="CC15" s="122"/>
      <c r="CD15" s="122"/>
      <c r="CE15" s="122"/>
      <c r="CF15" s="122"/>
      <c r="CG15" s="122"/>
      <c r="CH15" s="159"/>
      <c r="CI15" s="159"/>
      <c r="CJ15" s="159"/>
      <c r="CK15" s="159"/>
      <c r="CL15" s="159"/>
      <c r="CM15" s="159"/>
      <c r="CN15" s="159"/>
      <c r="CO15" s="159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08" t="s">
        <v>139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59"/>
      <c r="AK16" s="159"/>
      <c r="AL16" s="159"/>
      <c r="AM16" s="159"/>
      <c r="AN16" s="159"/>
      <c r="AO16" s="159"/>
      <c r="AP16" s="159"/>
      <c r="AQ16" s="160"/>
      <c r="AR16" s="160"/>
      <c r="AS16" s="160"/>
      <c r="AT16" s="160"/>
      <c r="AU16" s="164"/>
      <c r="AV16" s="79" t="s">
        <v>426</v>
      </c>
      <c r="AW16" s="80"/>
      <c r="AX16" s="80"/>
      <c r="AY16" s="80"/>
      <c r="AZ16" s="80"/>
      <c r="BA16" s="122"/>
      <c r="BB16" s="122"/>
      <c r="BC16" s="122"/>
      <c r="BD16" s="122"/>
      <c r="BE16" s="122"/>
      <c r="BF16" s="122"/>
      <c r="BG16" s="122"/>
      <c r="BH16" s="159"/>
      <c r="BI16" s="159"/>
      <c r="BJ16" s="159"/>
      <c r="BK16" s="159"/>
      <c r="BL16" s="159"/>
      <c r="BM16" s="159"/>
      <c r="BN16" s="159"/>
      <c r="BO16" s="159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22"/>
      <c r="CB16" s="122"/>
      <c r="CC16" s="122"/>
      <c r="CD16" s="122"/>
      <c r="CE16" s="122"/>
      <c r="CF16" s="122"/>
      <c r="CG16" s="122"/>
      <c r="CH16" s="159"/>
      <c r="CI16" s="159"/>
      <c r="CJ16" s="159"/>
      <c r="CK16" s="159"/>
      <c r="CL16" s="159"/>
      <c r="CM16" s="159"/>
      <c r="CN16" s="159"/>
      <c r="CO16" s="159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59"/>
      <c r="AK17" s="159"/>
      <c r="AL17" s="159"/>
      <c r="AM17" s="159"/>
      <c r="AN17" s="159"/>
      <c r="AO17" s="159"/>
      <c r="AP17" s="159"/>
      <c r="AQ17" s="160"/>
      <c r="AR17" s="160"/>
      <c r="AS17" s="160"/>
      <c r="AT17" s="160"/>
      <c r="AU17" s="164"/>
      <c r="AV17" s="79"/>
      <c r="AW17" s="80"/>
      <c r="AX17" s="80"/>
      <c r="AY17" s="80"/>
      <c r="AZ17" s="80"/>
      <c r="BA17" s="122"/>
      <c r="BB17" s="122"/>
      <c r="BC17" s="122"/>
      <c r="BD17" s="122"/>
      <c r="BE17" s="122"/>
      <c r="BF17" s="122"/>
      <c r="BG17" s="122"/>
      <c r="BH17" s="159"/>
      <c r="BI17" s="159"/>
      <c r="BJ17" s="159"/>
      <c r="BK17" s="159"/>
      <c r="BL17" s="159"/>
      <c r="BM17" s="159"/>
      <c r="BN17" s="159"/>
      <c r="BO17" s="159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22"/>
      <c r="CB17" s="122"/>
      <c r="CC17" s="122"/>
      <c r="CD17" s="122"/>
      <c r="CE17" s="122"/>
      <c r="CF17" s="122"/>
      <c r="CG17" s="122"/>
      <c r="CH17" s="159"/>
      <c r="CI17" s="159"/>
      <c r="CJ17" s="159"/>
      <c r="CK17" s="159"/>
      <c r="CL17" s="159"/>
      <c r="CM17" s="159"/>
      <c r="CN17" s="159"/>
      <c r="CO17" s="159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5" customHeight="1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59"/>
      <c r="AK18" s="159"/>
      <c r="AL18" s="159"/>
      <c r="AM18" s="159"/>
      <c r="AN18" s="159"/>
      <c r="AO18" s="159"/>
      <c r="AP18" s="159"/>
      <c r="AQ18" s="160"/>
      <c r="AR18" s="160"/>
      <c r="AS18" s="160"/>
      <c r="AT18" s="160"/>
      <c r="AU18" s="164"/>
      <c r="AV18" s="79"/>
      <c r="AW18" s="80"/>
      <c r="AX18" s="80"/>
      <c r="AY18" s="80"/>
      <c r="AZ18" s="80"/>
      <c r="BA18" s="122"/>
      <c r="BB18" s="122"/>
      <c r="BC18" s="122"/>
      <c r="BD18" s="122"/>
      <c r="BE18" s="122"/>
      <c r="BF18" s="122"/>
      <c r="BG18" s="122"/>
      <c r="BH18" s="159"/>
      <c r="BI18" s="159"/>
      <c r="BJ18" s="159"/>
      <c r="BK18" s="159"/>
      <c r="BL18" s="159"/>
      <c r="BM18" s="159"/>
      <c r="BN18" s="159"/>
      <c r="BO18" s="159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22"/>
      <c r="CB18" s="122"/>
      <c r="CC18" s="122"/>
      <c r="CD18" s="122"/>
      <c r="CE18" s="122"/>
      <c r="CF18" s="122"/>
      <c r="CG18" s="122"/>
      <c r="CH18" s="159"/>
      <c r="CI18" s="159"/>
      <c r="CJ18" s="159"/>
      <c r="CK18" s="159"/>
      <c r="CL18" s="159"/>
      <c r="CM18" s="159"/>
      <c r="CN18" s="159"/>
      <c r="CO18" s="159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46" t="s">
        <v>419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80" t="s">
        <v>43</v>
      </c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157" t="s">
        <v>43</v>
      </c>
      <c r="AK19" s="157"/>
      <c r="AL19" s="157"/>
      <c r="AM19" s="157"/>
      <c r="AN19" s="157"/>
      <c r="AO19" s="157"/>
      <c r="AP19" s="157"/>
      <c r="AQ19" s="80" t="s">
        <v>43</v>
      </c>
      <c r="AR19" s="80"/>
      <c r="AS19" s="80"/>
      <c r="AT19" s="80"/>
      <c r="AU19" s="246"/>
      <c r="AV19" s="79" t="s">
        <v>174</v>
      </c>
      <c r="AW19" s="80"/>
      <c r="AX19" s="80"/>
      <c r="AY19" s="80"/>
      <c r="AZ19" s="80"/>
      <c r="BA19" s="122"/>
      <c r="BB19" s="122"/>
      <c r="BC19" s="122"/>
      <c r="BD19" s="122"/>
      <c r="BE19" s="122"/>
      <c r="BF19" s="122"/>
      <c r="BG19" s="122"/>
      <c r="BH19" s="159"/>
      <c r="BI19" s="159"/>
      <c r="BJ19" s="159"/>
      <c r="BK19" s="159"/>
      <c r="BL19" s="159"/>
      <c r="BM19" s="159"/>
      <c r="BN19" s="159"/>
      <c r="BO19" s="159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22"/>
      <c r="CB19" s="122"/>
      <c r="CC19" s="122"/>
      <c r="CD19" s="122"/>
      <c r="CE19" s="122"/>
      <c r="CF19" s="122"/>
      <c r="CG19" s="122"/>
      <c r="CH19" s="159"/>
      <c r="CI19" s="159"/>
      <c r="CJ19" s="159"/>
      <c r="CK19" s="159"/>
      <c r="CL19" s="159"/>
      <c r="CM19" s="159"/>
      <c r="CN19" s="159"/>
      <c r="CO19" s="159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75" t="s">
        <v>420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157"/>
      <c r="AK20" s="157"/>
      <c r="AL20" s="157"/>
      <c r="AM20" s="157"/>
      <c r="AN20" s="157"/>
      <c r="AO20" s="157"/>
      <c r="AP20" s="157"/>
      <c r="AQ20" s="80"/>
      <c r="AR20" s="80"/>
      <c r="AS20" s="80"/>
      <c r="AT20" s="80"/>
      <c r="AU20" s="246"/>
      <c r="AV20" s="79"/>
      <c r="AW20" s="80"/>
      <c r="AX20" s="80"/>
      <c r="AY20" s="80"/>
      <c r="AZ20" s="80"/>
      <c r="BA20" s="122"/>
      <c r="BB20" s="122"/>
      <c r="BC20" s="122"/>
      <c r="BD20" s="122"/>
      <c r="BE20" s="122"/>
      <c r="BF20" s="122"/>
      <c r="BG20" s="122"/>
      <c r="BH20" s="159"/>
      <c r="BI20" s="159"/>
      <c r="BJ20" s="159"/>
      <c r="BK20" s="159"/>
      <c r="BL20" s="159"/>
      <c r="BM20" s="159"/>
      <c r="BN20" s="159"/>
      <c r="BO20" s="159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22"/>
      <c r="CB20" s="122"/>
      <c r="CC20" s="122"/>
      <c r="CD20" s="122"/>
      <c r="CE20" s="122"/>
      <c r="CF20" s="122"/>
      <c r="CG20" s="122"/>
      <c r="CH20" s="159"/>
      <c r="CI20" s="159"/>
      <c r="CJ20" s="159"/>
      <c r="CK20" s="159"/>
      <c r="CL20" s="159"/>
      <c r="CM20" s="159"/>
      <c r="CN20" s="159"/>
      <c r="CO20" s="159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108" t="s">
        <v>139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59"/>
      <c r="AK21" s="159"/>
      <c r="AL21" s="159"/>
      <c r="AM21" s="159"/>
      <c r="AN21" s="159"/>
      <c r="AO21" s="159"/>
      <c r="AP21" s="159"/>
      <c r="AQ21" s="160"/>
      <c r="AR21" s="160"/>
      <c r="AS21" s="160"/>
      <c r="AT21" s="160"/>
      <c r="AU21" s="164"/>
      <c r="AV21" s="79" t="s">
        <v>427</v>
      </c>
      <c r="AW21" s="80"/>
      <c r="AX21" s="80"/>
      <c r="AY21" s="80"/>
      <c r="AZ21" s="80"/>
      <c r="BA21" s="122"/>
      <c r="BB21" s="122"/>
      <c r="BC21" s="122"/>
      <c r="BD21" s="122"/>
      <c r="BE21" s="122"/>
      <c r="BF21" s="122"/>
      <c r="BG21" s="122"/>
      <c r="BH21" s="159"/>
      <c r="BI21" s="159"/>
      <c r="BJ21" s="159"/>
      <c r="BK21" s="159"/>
      <c r="BL21" s="159"/>
      <c r="BM21" s="159"/>
      <c r="BN21" s="159"/>
      <c r="BO21" s="159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22"/>
      <c r="CB21" s="122"/>
      <c r="CC21" s="122"/>
      <c r="CD21" s="122"/>
      <c r="CE21" s="122"/>
      <c r="CF21" s="122"/>
      <c r="CG21" s="122"/>
      <c r="CH21" s="159"/>
      <c r="CI21" s="159"/>
      <c r="CJ21" s="159"/>
      <c r="CK21" s="159"/>
      <c r="CL21" s="159"/>
      <c r="CM21" s="159"/>
      <c r="CN21" s="159"/>
      <c r="CO21" s="159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59"/>
      <c r="AK22" s="159"/>
      <c r="AL22" s="159"/>
      <c r="AM22" s="159"/>
      <c r="AN22" s="159"/>
      <c r="AO22" s="159"/>
      <c r="AP22" s="159"/>
      <c r="AQ22" s="160"/>
      <c r="AR22" s="160"/>
      <c r="AS22" s="160"/>
      <c r="AT22" s="160"/>
      <c r="AU22" s="164"/>
      <c r="AV22" s="79"/>
      <c r="AW22" s="80"/>
      <c r="AX22" s="80"/>
      <c r="AY22" s="80"/>
      <c r="AZ22" s="80"/>
      <c r="BA22" s="122"/>
      <c r="BB22" s="122"/>
      <c r="BC22" s="122"/>
      <c r="BD22" s="122"/>
      <c r="BE22" s="122"/>
      <c r="BF22" s="122"/>
      <c r="BG22" s="122"/>
      <c r="BH22" s="159"/>
      <c r="BI22" s="159"/>
      <c r="BJ22" s="159"/>
      <c r="BK22" s="159"/>
      <c r="BL22" s="159"/>
      <c r="BM22" s="159"/>
      <c r="BN22" s="159"/>
      <c r="BO22" s="159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22"/>
      <c r="CB22" s="122"/>
      <c r="CC22" s="122"/>
      <c r="CD22" s="122"/>
      <c r="CE22" s="122"/>
      <c r="CF22" s="122"/>
      <c r="CG22" s="122"/>
      <c r="CH22" s="159"/>
      <c r="CI22" s="159"/>
      <c r="CJ22" s="159"/>
      <c r="CK22" s="159"/>
      <c r="CL22" s="159"/>
      <c r="CM22" s="159"/>
      <c r="CN22" s="159"/>
      <c r="CO22" s="159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5" customHeight="1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59"/>
      <c r="AK23" s="159"/>
      <c r="AL23" s="159"/>
      <c r="AM23" s="159"/>
      <c r="AN23" s="159"/>
      <c r="AO23" s="159"/>
      <c r="AP23" s="159"/>
      <c r="AQ23" s="160"/>
      <c r="AR23" s="160"/>
      <c r="AS23" s="160"/>
      <c r="AT23" s="160"/>
      <c r="AU23" s="164"/>
      <c r="AV23" s="79"/>
      <c r="AW23" s="80"/>
      <c r="AX23" s="80"/>
      <c r="AY23" s="80"/>
      <c r="AZ23" s="80"/>
      <c r="BA23" s="122"/>
      <c r="BB23" s="122"/>
      <c r="BC23" s="122"/>
      <c r="BD23" s="122"/>
      <c r="BE23" s="122"/>
      <c r="BF23" s="122"/>
      <c r="BG23" s="122"/>
      <c r="BH23" s="159"/>
      <c r="BI23" s="159"/>
      <c r="BJ23" s="159"/>
      <c r="BK23" s="159"/>
      <c r="BL23" s="159"/>
      <c r="BM23" s="159"/>
      <c r="BN23" s="159"/>
      <c r="BO23" s="159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22"/>
      <c r="CB23" s="122"/>
      <c r="CC23" s="122"/>
      <c r="CD23" s="122"/>
      <c r="CE23" s="122"/>
      <c r="CF23" s="122"/>
      <c r="CG23" s="122"/>
      <c r="CH23" s="159"/>
      <c r="CI23" s="159"/>
      <c r="CJ23" s="159"/>
      <c r="CK23" s="159"/>
      <c r="CL23" s="159"/>
      <c r="CM23" s="159"/>
      <c r="CN23" s="159"/>
      <c r="CO23" s="159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46" t="s">
        <v>421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80" t="s">
        <v>43</v>
      </c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157" t="s">
        <v>43</v>
      </c>
      <c r="AK24" s="157"/>
      <c r="AL24" s="157"/>
      <c r="AM24" s="157"/>
      <c r="AN24" s="157"/>
      <c r="AO24" s="157"/>
      <c r="AP24" s="157"/>
      <c r="AQ24" s="80" t="s">
        <v>43</v>
      </c>
      <c r="AR24" s="80"/>
      <c r="AS24" s="80"/>
      <c r="AT24" s="80"/>
      <c r="AU24" s="246"/>
      <c r="AV24" s="79" t="s">
        <v>166</v>
      </c>
      <c r="AW24" s="80"/>
      <c r="AX24" s="80"/>
      <c r="AY24" s="80"/>
      <c r="AZ24" s="80"/>
      <c r="BA24" s="122"/>
      <c r="BB24" s="122"/>
      <c r="BC24" s="122"/>
      <c r="BD24" s="122"/>
      <c r="BE24" s="122"/>
      <c r="BF24" s="122"/>
      <c r="BG24" s="122"/>
      <c r="BH24" s="159"/>
      <c r="BI24" s="159"/>
      <c r="BJ24" s="159"/>
      <c r="BK24" s="159"/>
      <c r="BL24" s="159"/>
      <c r="BM24" s="159"/>
      <c r="BN24" s="159"/>
      <c r="BO24" s="159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22"/>
      <c r="CB24" s="122"/>
      <c r="CC24" s="122"/>
      <c r="CD24" s="122"/>
      <c r="CE24" s="122"/>
      <c r="CF24" s="122"/>
      <c r="CG24" s="122"/>
      <c r="CH24" s="159"/>
      <c r="CI24" s="159"/>
      <c r="CJ24" s="159"/>
      <c r="CK24" s="159"/>
      <c r="CL24" s="159"/>
      <c r="CM24" s="159"/>
      <c r="CN24" s="159"/>
      <c r="CO24" s="159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75" t="s">
        <v>422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157"/>
      <c r="AK25" s="157"/>
      <c r="AL25" s="157"/>
      <c r="AM25" s="157"/>
      <c r="AN25" s="157"/>
      <c r="AO25" s="157"/>
      <c r="AP25" s="157"/>
      <c r="AQ25" s="80"/>
      <c r="AR25" s="80"/>
      <c r="AS25" s="80"/>
      <c r="AT25" s="80"/>
      <c r="AU25" s="246"/>
      <c r="AV25" s="79"/>
      <c r="AW25" s="80"/>
      <c r="AX25" s="80"/>
      <c r="AY25" s="80"/>
      <c r="AZ25" s="80"/>
      <c r="BA25" s="122"/>
      <c r="BB25" s="122"/>
      <c r="BC25" s="122"/>
      <c r="BD25" s="122"/>
      <c r="BE25" s="122"/>
      <c r="BF25" s="122"/>
      <c r="BG25" s="122"/>
      <c r="BH25" s="159"/>
      <c r="BI25" s="159"/>
      <c r="BJ25" s="159"/>
      <c r="BK25" s="159"/>
      <c r="BL25" s="159"/>
      <c r="BM25" s="159"/>
      <c r="BN25" s="159"/>
      <c r="BO25" s="159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22"/>
      <c r="CB25" s="122"/>
      <c r="CC25" s="122"/>
      <c r="CD25" s="122"/>
      <c r="CE25" s="122"/>
      <c r="CF25" s="122"/>
      <c r="CG25" s="122"/>
      <c r="CH25" s="159"/>
      <c r="CI25" s="159"/>
      <c r="CJ25" s="159"/>
      <c r="CK25" s="159"/>
      <c r="CL25" s="159"/>
      <c r="CM25" s="159"/>
      <c r="CN25" s="159"/>
      <c r="CO25" s="159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08" t="s">
        <v>139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59"/>
      <c r="AK26" s="159"/>
      <c r="AL26" s="159"/>
      <c r="AM26" s="159"/>
      <c r="AN26" s="159"/>
      <c r="AO26" s="159"/>
      <c r="AP26" s="159"/>
      <c r="AQ26" s="160"/>
      <c r="AR26" s="160"/>
      <c r="AS26" s="160"/>
      <c r="AT26" s="160"/>
      <c r="AU26" s="164"/>
      <c r="AV26" s="79" t="s">
        <v>428</v>
      </c>
      <c r="AW26" s="80"/>
      <c r="AX26" s="80"/>
      <c r="AY26" s="80"/>
      <c r="AZ26" s="80"/>
      <c r="BA26" s="122"/>
      <c r="BB26" s="122"/>
      <c r="BC26" s="122"/>
      <c r="BD26" s="122"/>
      <c r="BE26" s="122"/>
      <c r="BF26" s="122"/>
      <c r="BG26" s="122"/>
      <c r="BH26" s="159"/>
      <c r="BI26" s="159"/>
      <c r="BJ26" s="159"/>
      <c r="BK26" s="159"/>
      <c r="BL26" s="159"/>
      <c r="BM26" s="159"/>
      <c r="BN26" s="159"/>
      <c r="BO26" s="159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22"/>
      <c r="CB26" s="122"/>
      <c r="CC26" s="122"/>
      <c r="CD26" s="122"/>
      <c r="CE26" s="122"/>
      <c r="CF26" s="122"/>
      <c r="CG26" s="122"/>
      <c r="CH26" s="159"/>
      <c r="CI26" s="159"/>
      <c r="CJ26" s="159"/>
      <c r="CK26" s="159"/>
      <c r="CL26" s="159"/>
      <c r="CM26" s="159"/>
      <c r="CN26" s="159"/>
      <c r="CO26" s="159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59"/>
      <c r="AK27" s="159"/>
      <c r="AL27" s="159"/>
      <c r="AM27" s="159"/>
      <c r="AN27" s="159"/>
      <c r="AO27" s="159"/>
      <c r="AP27" s="159"/>
      <c r="AQ27" s="160"/>
      <c r="AR27" s="160"/>
      <c r="AS27" s="160"/>
      <c r="AT27" s="160"/>
      <c r="AU27" s="164"/>
      <c r="AV27" s="79"/>
      <c r="AW27" s="80"/>
      <c r="AX27" s="80"/>
      <c r="AY27" s="80"/>
      <c r="AZ27" s="80"/>
      <c r="BA27" s="122"/>
      <c r="BB27" s="122"/>
      <c r="BC27" s="122"/>
      <c r="BD27" s="122"/>
      <c r="BE27" s="122"/>
      <c r="BF27" s="122"/>
      <c r="BG27" s="122"/>
      <c r="BH27" s="159"/>
      <c r="BI27" s="159"/>
      <c r="BJ27" s="159"/>
      <c r="BK27" s="159"/>
      <c r="BL27" s="159"/>
      <c r="BM27" s="159"/>
      <c r="BN27" s="159"/>
      <c r="BO27" s="159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22"/>
      <c r="CB27" s="122"/>
      <c r="CC27" s="122"/>
      <c r="CD27" s="122"/>
      <c r="CE27" s="122"/>
      <c r="CF27" s="122"/>
      <c r="CG27" s="122"/>
      <c r="CH27" s="159"/>
      <c r="CI27" s="159"/>
      <c r="CJ27" s="159"/>
      <c r="CK27" s="159"/>
      <c r="CL27" s="159"/>
      <c r="CM27" s="159"/>
      <c r="CN27" s="159"/>
      <c r="CO27" s="159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5" customHeight="1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59"/>
      <c r="AK28" s="159"/>
      <c r="AL28" s="159"/>
      <c r="AM28" s="159"/>
      <c r="AN28" s="159"/>
      <c r="AO28" s="159"/>
      <c r="AP28" s="159"/>
      <c r="AQ28" s="160"/>
      <c r="AR28" s="160"/>
      <c r="AS28" s="160"/>
      <c r="AT28" s="160"/>
      <c r="AU28" s="164"/>
      <c r="AV28" s="79"/>
      <c r="AW28" s="80"/>
      <c r="AX28" s="80"/>
      <c r="AY28" s="80"/>
      <c r="AZ28" s="80"/>
      <c r="BA28" s="122"/>
      <c r="BB28" s="122"/>
      <c r="BC28" s="122"/>
      <c r="BD28" s="122"/>
      <c r="BE28" s="122"/>
      <c r="BF28" s="122"/>
      <c r="BG28" s="122"/>
      <c r="BH28" s="159"/>
      <c r="BI28" s="159"/>
      <c r="BJ28" s="159"/>
      <c r="BK28" s="159"/>
      <c r="BL28" s="159"/>
      <c r="BM28" s="159"/>
      <c r="BN28" s="159"/>
      <c r="BO28" s="159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22"/>
      <c r="CB28" s="122"/>
      <c r="CC28" s="122"/>
      <c r="CD28" s="122"/>
      <c r="CE28" s="122"/>
      <c r="CF28" s="122"/>
      <c r="CG28" s="122"/>
      <c r="CH28" s="159"/>
      <c r="CI28" s="159"/>
      <c r="CJ28" s="159"/>
      <c r="CK28" s="159"/>
      <c r="CL28" s="159"/>
      <c r="CM28" s="159"/>
      <c r="CN28" s="159"/>
      <c r="CO28" s="159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46" t="s">
        <v>541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80" t="s">
        <v>43</v>
      </c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157" t="s">
        <v>43</v>
      </c>
      <c r="AK29" s="157"/>
      <c r="AL29" s="157"/>
      <c r="AM29" s="157"/>
      <c r="AN29" s="157"/>
      <c r="AO29" s="157"/>
      <c r="AP29" s="157"/>
      <c r="AQ29" s="80" t="s">
        <v>43</v>
      </c>
      <c r="AR29" s="80"/>
      <c r="AS29" s="80"/>
      <c r="AT29" s="80"/>
      <c r="AU29" s="246"/>
      <c r="AV29" s="79" t="s">
        <v>164</v>
      </c>
      <c r="AW29" s="80"/>
      <c r="AX29" s="80"/>
      <c r="AY29" s="80"/>
      <c r="AZ29" s="80"/>
      <c r="BA29" s="122"/>
      <c r="BB29" s="122"/>
      <c r="BC29" s="122"/>
      <c r="BD29" s="122"/>
      <c r="BE29" s="122"/>
      <c r="BF29" s="122"/>
      <c r="BG29" s="122"/>
      <c r="BH29" s="159"/>
      <c r="BI29" s="159"/>
      <c r="BJ29" s="159"/>
      <c r="BK29" s="159"/>
      <c r="BL29" s="159"/>
      <c r="BM29" s="159"/>
      <c r="BN29" s="159"/>
      <c r="BO29" s="159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22"/>
      <c r="CB29" s="122"/>
      <c r="CC29" s="122"/>
      <c r="CD29" s="122"/>
      <c r="CE29" s="122"/>
      <c r="CF29" s="122"/>
      <c r="CG29" s="122"/>
      <c r="CH29" s="159"/>
      <c r="CI29" s="159"/>
      <c r="CJ29" s="159"/>
      <c r="CK29" s="159"/>
      <c r="CL29" s="159"/>
      <c r="CM29" s="159"/>
      <c r="CN29" s="159"/>
      <c r="CO29" s="159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75" t="s">
        <v>32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157"/>
      <c r="AK30" s="157"/>
      <c r="AL30" s="157"/>
      <c r="AM30" s="157"/>
      <c r="AN30" s="157"/>
      <c r="AO30" s="157"/>
      <c r="AP30" s="157"/>
      <c r="AQ30" s="80"/>
      <c r="AR30" s="80"/>
      <c r="AS30" s="80"/>
      <c r="AT30" s="80"/>
      <c r="AU30" s="246"/>
      <c r="AV30" s="79"/>
      <c r="AW30" s="80"/>
      <c r="AX30" s="80"/>
      <c r="AY30" s="80"/>
      <c r="AZ30" s="80"/>
      <c r="BA30" s="122"/>
      <c r="BB30" s="122"/>
      <c r="BC30" s="122"/>
      <c r="BD30" s="122"/>
      <c r="BE30" s="122"/>
      <c r="BF30" s="122"/>
      <c r="BG30" s="122"/>
      <c r="BH30" s="159"/>
      <c r="BI30" s="159"/>
      <c r="BJ30" s="159"/>
      <c r="BK30" s="159"/>
      <c r="BL30" s="159"/>
      <c r="BM30" s="159"/>
      <c r="BN30" s="159"/>
      <c r="BO30" s="159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22"/>
      <c r="CB30" s="122"/>
      <c r="CC30" s="122"/>
      <c r="CD30" s="122"/>
      <c r="CE30" s="122"/>
      <c r="CF30" s="122"/>
      <c r="CG30" s="122"/>
      <c r="CH30" s="159"/>
      <c r="CI30" s="159"/>
      <c r="CJ30" s="159"/>
      <c r="CK30" s="159"/>
      <c r="CL30" s="159"/>
      <c r="CM30" s="159"/>
      <c r="CN30" s="159"/>
      <c r="CO30" s="159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08" t="s">
        <v>139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59"/>
      <c r="AK31" s="159"/>
      <c r="AL31" s="159"/>
      <c r="AM31" s="159"/>
      <c r="AN31" s="159"/>
      <c r="AO31" s="159"/>
      <c r="AP31" s="159"/>
      <c r="AQ31" s="160"/>
      <c r="AR31" s="160"/>
      <c r="AS31" s="160"/>
      <c r="AT31" s="160"/>
      <c r="AU31" s="164"/>
      <c r="AV31" s="79" t="s">
        <v>429</v>
      </c>
      <c r="AW31" s="80"/>
      <c r="AX31" s="80"/>
      <c r="AY31" s="80"/>
      <c r="AZ31" s="80"/>
      <c r="BA31" s="122"/>
      <c r="BB31" s="122"/>
      <c r="BC31" s="122"/>
      <c r="BD31" s="122"/>
      <c r="BE31" s="122"/>
      <c r="BF31" s="122"/>
      <c r="BG31" s="122"/>
      <c r="BH31" s="159"/>
      <c r="BI31" s="159"/>
      <c r="BJ31" s="159"/>
      <c r="BK31" s="159"/>
      <c r="BL31" s="159"/>
      <c r="BM31" s="159"/>
      <c r="BN31" s="159"/>
      <c r="BO31" s="159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22"/>
      <c r="CB31" s="122"/>
      <c r="CC31" s="122"/>
      <c r="CD31" s="122"/>
      <c r="CE31" s="122"/>
      <c r="CF31" s="122"/>
      <c r="CG31" s="122"/>
      <c r="CH31" s="159"/>
      <c r="CI31" s="159"/>
      <c r="CJ31" s="159"/>
      <c r="CK31" s="159"/>
      <c r="CL31" s="159"/>
      <c r="CM31" s="159"/>
      <c r="CN31" s="159"/>
      <c r="CO31" s="159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59"/>
      <c r="AK32" s="159"/>
      <c r="AL32" s="159"/>
      <c r="AM32" s="159"/>
      <c r="AN32" s="159"/>
      <c r="AO32" s="159"/>
      <c r="AP32" s="159"/>
      <c r="AQ32" s="160"/>
      <c r="AR32" s="160"/>
      <c r="AS32" s="160"/>
      <c r="AT32" s="160"/>
      <c r="AU32" s="164"/>
      <c r="AV32" s="79"/>
      <c r="AW32" s="80"/>
      <c r="AX32" s="80"/>
      <c r="AY32" s="80"/>
      <c r="AZ32" s="80"/>
      <c r="BA32" s="122"/>
      <c r="BB32" s="122"/>
      <c r="BC32" s="122"/>
      <c r="BD32" s="122"/>
      <c r="BE32" s="122"/>
      <c r="BF32" s="122"/>
      <c r="BG32" s="122"/>
      <c r="BH32" s="159"/>
      <c r="BI32" s="159"/>
      <c r="BJ32" s="159"/>
      <c r="BK32" s="159"/>
      <c r="BL32" s="159"/>
      <c r="BM32" s="159"/>
      <c r="BN32" s="159"/>
      <c r="BO32" s="159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22"/>
      <c r="CB32" s="122"/>
      <c r="CC32" s="122"/>
      <c r="CD32" s="122"/>
      <c r="CE32" s="122"/>
      <c r="CF32" s="122"/>
      <c r="CG32" s="122"/>
      <c r="CH32" s="159"/>
      <c r="CI32" s="159"/>
      <c r="CJ32" s="159"/>
      <c r="CK32" s="159"/>
      <c r="CL32" s="159"/>
      <c r="CM32" s="159"/>
      <c r="CN32" s="159"/>
      <c r="CO32" s="159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5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59"/>
      <c r="AK33" s="159"/>
      <c r="AL33" s="159"/>
      <c r="AM33" s="159"/>
      <c r="AN33" s="159"/>
      <c r="AO33" s="159"/>
      <c r="AP33" s="159"/>
      <c r="AQ33" s="160"/>
      <c r="AR33" s="160"/>
      <c r="AS33" s="160"/>
      <c r="AT33" s="160"/>
      <c r="AU33" s="164"/>
      <c r="AV33" s="79"/>
      <c r="AW33" s="80"/>
      <c r="AX33" s="80"/>
      <c r="AY33" s="80"/>
      <c r="AZ33" s="80"/>
      <c r="BA33" s="122"/>
      <c r="BB33" s="122"/>
      <c r="BC33" s="122"/>
      <c r="BD33" s="122"/>
      <c r="BE33" s="122"/>
      <c r="BF33" s="122"/>
      <c r="BG33" s="122"/>
      <c r="BH33" s="159"/>
      <c r="BI33" s="159"/>
      <c r="BJ33" s="159"/>
      <c r="BK33" s="159"/>
      <c r="BL33" s="159"/>
      <c r="BM33" s="159"/>
      <c r="BN33" s="159"/>
      <c r="BO33" s="159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22"/>
      <c r="CB33" s="122"/>
      <c r="CC33" s="122"/>
      <c r="CD33" s="122"/>
      <c r="CE33" s="122"/>
      <c r="CF33" s="122"/>
      <c r="CG33" s="122"/>
      <c r="CH33" s="159"/>
      <c r="CI33" s="159"/>
      <c r="CJ33" s="159"/>
      <c r="CK33" s="159"/>
      <c r="CL33" s="159"/>
      <c r="CM33" s="159"/>
      <c r="CN33" s="159"/>
      <c r="CO33" s="159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5" customHeight="1" thickBot="1" x14ac:dyDescent="0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121"/>
      <c r="AK34" s="121"/>
      <c r="AL34" s="121"/>
      <c r="AM34" s="121"/>
      <c r="AN34" s="121"/>
      <c r="AO34" s="121"/>
      <c r="AP34" s="121"/>
      <c r="AQ34" s="283" t="s">
        <v>42</v>
      </c>
      <c r="AR34" s="283"/>
      <c r="AS34" s="283"/>
      <c r="AT34" s="283"/>
      <c r="AU34" s="283"/>
      <c r="AV34" s="162" t="s">
        <v>46</v>
      </c>
      <c r="AW34" s="163"/>
      <c r="AX34" s="163"/>
      <c r="AY34" s="163"/>
      <c r="AZ34" s="163"/>
      <c r="BA34" s="144"/>
      <c r="BB34" s="144"/>
      <c r="BC34" s="144"/>
      <c r="BD34" s="144"/>
      <c r="BE34" s="144"/>
      <c r="BF34" s="144"/>
      <c r="BG34" s="144"/>
      <c r="BH34" s="208"/>
      <c r="BI34" s="208"/>
      <c r="BJ34" s="208"/>
      <c r="BK34" s="208"/>
      <c r="BL34" s="208"/>
      <c r="BM34" s="208"/>
      <c r="BN34" s="208"/>
      <c r="BO34" s="208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144"/>
      <c r="CB34" s="144"/>
      <c r="CC34" s="144"/>
      <c r="CD34" s="144"/>
      <c r="CE34" s="144"/>
      <c r="CF34" s="144"/>
      <c r="CG34" s="144"/>
      <c r="CH34" s="208"/>
      <c r="CI34" s="208"/>
      <c r="CJ34" s="208"/>
      <c r="CK34" s="208"/>
      <c r="CL34" s="208"/>
      <c r="CM34" s="208"/>
      <c r="CN34" s="208"/>
      <c r="CO34" s="208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55"/>
    </row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92</v>
      </c>
    </row>
    <row r="39" spans="1:141" s="28" customFormat="1" ht="12.75" x14ac:dyDescent="0.2">
      <c r="A39" s="31" t="s">
        <v>91</v>
      </c>
      <c r="W39" s="77" t="s">
        <v>1194</v>
      </c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Q39" s="77" t="s">
        <v>1195</v>
      </c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</row>
    <row r="40" spans="1:141" s="27" customFormat="1" ht="10.5" x14ac:dyDescent="0.2">
      <c r="W40" s="101" t="s">
        <v>50</v>
      </c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G40" s="101" t="s">
        <v>51</v>
      </c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Q40" s="101" t="s">
        <v>52</v>
      </c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</row>
    <row r="41" spans="1:141" s="27" customFormat="1" ht="3.2" customHeight="1" x14ac:dyDescent="0.2"/>
    <row r="42" spans="1:141" s="28" customFormat="1" ht="12.75" x14ac:dyDescent="0.2">
      <c r="A42" s="31" t="s">
        <v>53</v>
      </c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</row>
    <row r="43" spans="1:141" s="27" customFormat="1" ht="10.5" x14ac:dyDescent="0.2">
      <c r="W43" s="101" t="s">
        <v>50</v>
      </c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G43" s="101" t="s">
        <v>93</v>
      </c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Q43" s="101" t="s">
        <v>175</v>
      </c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</row>
    <row r="44" spans="1:141" s="27" customFormat="1" ht="3.2" customHeight="1" x14ac:dyDescent="0.2"/>
    <row r="45" spans="1:141" s="28" customFormat="1" ht="12.75" x14ac:dyDescent="0.2">
      <c r="A45" s="26" t="s">
        <v>55</v>
      </c>
      <c r="B45" s="78" t="s">
        <v>1196</v>
      </c>
      <c r="C45" s="78"/>
      <c r="D45" s="78"/>
      <c r="E45" s="31" t="s">
        <v>56</v>
      </c>
      <c r="G45" s="77" t="s">
        <v>1197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00">
        <v>20</v>
      </c>
      <c r="S45" s="100"/>
      <c r="T45" s="100"/>
      <c r="U45" s="102" t="s">
        <v>1171</v>
      </c>
      <c r="V45" s="102"/>
      <c r="W45" s="102"/>
      <c r="X45" s="31" t="s">
        <v>14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7" customHeight="1" x14ac:dyDescent="0.2">
      <c r="A47" s="20" t="s">
        <v>551</v>
      </c>
    </row>
    <row r="48" spans="1:141" s="3" customFormat="1" ht="11.25" x14ac:dyDescent="0.2">
      <c r="A48" s="223" t="s">
        <v>552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</row>
    <row r="49" spans="1:141" s="3" customFormat="1" ht="11.25" x14ac:dyDescent="0.2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22">
      <selection activeCell="U45" sqref="U45:W45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5"/>
  <sheetViews>
    <sheetView workbookViewId="0">
      <selection activeCell="DW11" sqref="DW11:EK1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553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28" customFormat="1" ht="12.75" x14ac:dyDescent="0.2">
      <c r="A4" s="31"/>
      <c r="BL4" s="26" t="s">
        <v>13</v>
      </c>
      <c r="BM4" s="77" t="s">
        <v>1170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31" t="s">
        <v>14</v>
      </c>
      <c r="DU4" s="26" t="s">
        <v>7</v>
      </c>
      <c r="DW4" s="105" t="s">
        <v>1184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28" customFormat="1" ht="12.75" x14ac:dyDescent="0.2">
      <c r="A5" s="31"/>
      <c r="DU5" s="26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28" customFormat="1" ht="12.75" x14ac:dyDescent="0.2">
      <c r="A6" s="31"/>
      <c r="DU6" s="26" t="s">
        <v>9</v>
      </c>
      <c r="DW6" s="79" t="s">
        <v>1185</v>
      </c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28" customFormat="1" ht="12.75" x14ac:dyDescent="0.2">
      <c r="A7" s="31" t="s">
        <v>15</v>
      </c>
      <c r="Z7" s="77" t="s">
        <v>1188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26" t="s">
        <v>10</v>
      </c>
      <c r="DW7" s="79" t="s">
        <v>1186</v>
      </c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28" customFormat="1" ht="12.75" x14ac:dyDescent="0.2">
      <c r="A8" s="31" t="s">
        <v>16</v>
      </c>
      <c r="DU8" s="26"/>
      <c r="DW8" s="79" t="s">
        <v>1187</v>
      </c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28" customFormat="1" ht="23.25" customHeight="1" x14ac:dyDescent="0.2">
      <c r="A9" s="31" t="s">
        <v>17</v>
      </c>
      <c r="Z9" s="263" t="s">
        <v>1192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26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28" customFormat="1" ht="12.75" x14ac:dyDescent="0.2">
      <c r="A10" s="31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26" t="s">
        <v>12</v>
      </c>
      <c r="DW10" s="79" t="s">
        <v>1174</v>
      </c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28" customFormat="1" ht="13.5" thickBot="1" x14ac:dyDescent="0.25">
      <c r="A11" s="31" t="s">
        <v>19</v>
      </c>
      <c r="DU11" s="26"/>
      <c r="DW11" s="82" t="s">
        <v>931</v>
      </c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28" customFormat="1" ht="12.75" x14ac:dyDescent="0.2">
      <c r="A13" s="169" t="s">
        <v>388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12" t="s">
        <v>387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09"/>
      <c r="AP13" s="169" t="s">
        <v>392</v>
      </c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12" t="s">
        <v>22</v>
      </c>
      <c r="BF13" s="169"/>
      <c r="BG13" s="169"/>
      <c r="BH13" s="169"/>
      <c r="BI13" s="109"/>
      <c r="BJ13" s="112" t="s">
        <v>509</v>
      </c>
      <c r="BK13" s="169"/>
      <c r="BL13" s="169"/>
      <c r="BM13" s="169"/>
      <c r="BN13" s="169"/>
      <c r="BO13" s="169"/>
      <c r="BP13" s="169"/>
      <c r="BQ13" s="109"/>
      <c r="BR13" s="169" t="s">
        <v>554</v>
      </c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09"/>
      <c r="CP13" s="112" t="s">
        <v>512</v>
      </c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09"/>
      <c r="DD13" s="112" t="s">
        <v>514</v>
      </c>
      <c r="DE13" s="169"/>
      <c r="DF13" s="169"/>
      <c r="DG13" s="169"/>
      <c r="DH13" s="169"/>
      <c r="DI13" s="169"/>
      <c r="DJ13" s="169"/>
      <c r="DK13" s="169"/>
      <c r="DL13" s="109"/>
      <c r="DM13" s="169" t="s">
        <v>520</v>
      </c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09"/>
      <c r="EC13" s="169" t="s">
        <v>522</v>
      </c>
      <c r="ED13" s="169"/>
      <c r="EE13" s="169"/>
      <c r="EF13" s="169"/>
      <c r="EG13" s="169"/>
      <c r="EH13" s="169"/>
      <c r="EI13" s="169"/>
      <c r="EJ13" s="169"/>
      <c r="EK13" s="169"/>
    </row>
    <row r="14" spans="1:141" s="28" customFormat="1" ht="12.75" x14ac:dyDescent="0.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16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20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16" t="s">
        <v>25</v>
      </c>
      <c r="BF14" s="167"/>
      <c r="BG14" s="167"/>
      <c r="BH14" s="167"/>
      <c r="BI14" s="120"/>
      <c r="BJ14" s="116" t="s">
        <v>504</v>
      </c>
      <c r="BK14" s="167"/>
      <c r="BL14" s="167"/>
      <c r="BM14" s="167"/>
      <c r="BN14" s="167"/>
      <c r="BO14" s="167"/>
      <c r="BP14" s="167"/>
      <c r="BQ14" s="120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20"/>
      <c r="CP14" s="116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20"/>
      <c r="DD14" s="116" t="s">
        <v>556</v>
      </c>
      <c r="DE14" s="167"/>
      <c r="DF14" s="167"/>
      <c r="DG14" s="167"/>
      <c r="DH14" s="167"/>
      <c r="DI14" s="167"/>
      <c r="DJ14" s="167"/>
      <c r="DK14" s="167"/>
      <c r="DL14" s="120"/>
      <c r="DM14" s="167" t="s">
        <v>546</v>
      </c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20"/>
      <c r="EC14" s="167" t="s">
        <v>523</v>
      </c>
      <c r="ED14" s="167"/>
      <c r="EE14" s="167"/>
      <c r="EF14" s="167"/>
      <c r="EG14" s="167"/>
      <c r="EH14" s="167"/>
      <c r="EI14" s="167"/>
      <c r="EJ14" s="167"/>
      <c r="EK14" s="167"/>
    </row>
    <row r="15" spans="1:141" s="28" customFormat="1" ht="12.75" x14ac:dyDescent="0.2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16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20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16"/>
      <c r="BF15" s="167"/>
      <c r="BG15" s="167"/>
      <c r="BH15" s="167"/>
      <c r="BI15" s="120"/>
      <c r="BJ15" s="116"/>
      <c r="BK15" s="167"/>
      <c r="BL15" s="167"/>
      <c r="BM15" s="167"/>
      <c r="BN15" s="167"/>
      <c r="BO15" s="167"/>
      <c r="BP15" s="167"/>
      <c r="BQ15" s="120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20"/>
      <c r="CP15" s="116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20"/>
      <c r="DD15" s="116" t="s">
        <v>557</v>
      </c>
      <c r="DE15" s="167"/>
      <c r="DF15" s="167"/>
      <c r="DG15" s="167"/>
      <c r="DH15" s="167"/>
      <c r="DI15" s="167"/>
      <c r="DJ15" s="167"/>
      <c r="DK15" s="167"/>
      <c r="DL15" s="120"/>
      <c r="DM15" s="167" t="s">
        <v>504</v>
      </c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20"/>
      <c r="EC15" s="167" t="s">
        <v>524</v>
      </c>
      <c r="ED15" s="167"/>
      <c r="EE15" s="167"/>
      <c r="EF15" s="167"/>
      <c r="EG15" s="167"/>
      <c r="EH15" s="167"/>
      <c r="EI15" s="167"/>
      <c r="EJ15" s="167"/>
      <c r="EK15" s="167"/>
    </row>
    <row r="16" spans="1:141" s="28" customFormat="1" ht="12.75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16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20"/>
      <c r="AP16" s="112" t="s">
        <v>473</v>
      </c>
      <c r="AQ16" s="169"/>
      <c r="AR16" s="169"/>
      <c r="AS16" s="169"/>
      <c r="AT16" s="169"/>
      <c r="AU16" s="169"/>
      <c r="AV16" s="169"/>
      <c r="AW16" s="169"/>
      <c r="AX16" s="109"/>
      <c r="AY16" s="112" t="s">
        <v>460</v>
      </c>
      <c r="AZ16" s="169"/>
      <c r="BA16" s="169"/>
      <c r="BB16" s="169"/>
      <c r="BC16" s="169"/>
      <c r="BD16" s="109"/>
      <c r="BE16" s="116"/>
      <c r="BF16" s="167"/>
      <c r="BG16" s="167"/>
      <c r="BH16" s="167"/>
      <c r="BI16" s="120"/>
      <c r="BJ16" s="116"/>
      <c r="BK16" s="167"/>
      <c r="BL16" s="167"/>
      <c r="BM16" s="167"/>
      <c r="BN16" s="167"/>
      <c r="BO16" s="167"/>
      <c r="BP16" s="167"/>
      <c r="BQ16" s="120"/>
      <c r="BR16" s="112" t="s">
        <v>29</v>
      </c>
      <c r="BS16" s="169"/>
      <c r="BT16" s="169"/>
      <c r="BU16" s="169"/>
      <c r="BV16" s="169"/>
      <c r="BW16" s="169"/>
      <c r="BX16" s="169"/>
      <c r="BY16" s="169"/>
      <c r="BZ16" s="169"/>
      <c r="CA16" s="169"/>
      <c r="CB16" s="109"/>
      <c r="CC16" s="112" t="s">
        <v>9</v>
      </c>
      <c r="CD16" s="169"/>
      <c r="CE16" s="169"/>
      <c r="CF16" s="169"/>
      <c r="CG16" s="169"/>
      <c r="CH16" s="169"/>
      <c r="CI16" s="109"/>
      <c r="CJ16" s="112" t="s">
        <v>460</v>
      </c>
      <c r="CK16" s="169"/>
      <c r="CL16" s="169"/>
      <c r="CM16" s="169"/>
      <c r="CN16" s="169"/>
      <c r="CO16" s="109"/>
      <c r="CP16" s="112" t="s">
        <v>527</v>
      </c>
      <c r="CQ16" s="169"/>
      <c r="CR16" s="169"/>
      <c r="CS16" s="169"/>
      <c r="CT16" s="169"/>
      <c r="CU16" s="169"/>
      <c r="CV16" s="109"/>
      <c r="CW16" s="112" t="s">
        <v>528</v>
      </c>
      <c r="CX16" s="169"/>
      <c r="CY16" s="169"/>
      <c r="CZ16" s="169"/>
      <c r="DA16" s="169"/>
      <c r="DB16" s="169"/>
      <c r="DC16" s="109"/>
      <c r="DD16" s="116" t="s">
        <v>558</v>
      </c>
      <c r="DE16" s="167"/>
      <c r="DF16" s="167"/>
      <c r="DG16" s="167"/>
      <c r="DH16" s="167"/>
      <c r="DI16" s="167"/>
      <c r="DJ16" s="167"/>
      <c r="DK16" s="167"/>
      <c r="DL16" s="120"/>
      <c r="DM16" s="112" t="s">
        <v>534</v>
      </c>
      <c r="DN16" s="169"/>
      <c r="DO16" s="169"/>
      <c r="DP16" s="169"/>
      <c r="DQ16" s="169"/>
      <c r="DR16" s="169"/>
      <c r="DS16" s="169"/>
      <c r="DT16" s="109"/>
      <c r="DU16" s="112" t="s">
        <v>534</v>
      </c>
      <c r="DV16" s="169"/>
      <c r="DW16" s="169"/>
      <c r="DX16" s="169"/>
      <c r="DY16" s="169"/>
      <c r="DZ16" s="169"/>
      <c r="EA16" s="169"/>
      <c r="EB16" s="109"/>
      <c r="EC16" s="167" t="s">
        <v>555</v>
      </c>
      <c r="ED16" s="167"/>
      <c r="EE16" s="167"/>
      <c r="EF16" s="167"/>
      <c r="EG16" s="167"/>
      <c r="EH16" s="167"/>
      <c r="EI16" s="167"/>
      <c r="EJ16" s="167"/>
      <c r="EK16" s="167"/>
    </row>
    <row r="17" spans="1:141" s="28" customFormat="1" ht="12.75" x14ac:dyDescent="0.2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16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20"/>
      <c r="AP17" s="116" t="s">
        <v>474</v>
      </c>
      <c r="AQ17" s="167"/>
      <c r="AR17" s="167"/>
      <c r="AS17" s="167"/>
      <c r="AT17" s="167"/>
      <c r="AU17" s="167"/>
      <c r="AV17" s="167"/>
      <c r="AW17" s="167"/>
      <c r="AX17" s="120"/>
      <c r="AY17" s="116" t="s">
        <v>525</v>
      </c>
      <c r="AZ17" s="167"/>
      <c r="BA17" s="167"/>
      <c r="BB17" s="167"/>
      <c r="BC17" s="167"/>
      <c r="BD17" s="120"/>
      <c r="BE17" s="116"/>
      <c r="BF17" s="167"/>
      <c r="BG17" s="167"/>
      <c r="BH17" s="167"/>
      <c r="BI17" s="120"/>
      <c r="BJ17" s="116"/>
      <c r="BK17" s="167"/>
      <c r="BL17" s="167"/>
      <c r="BM17" s="167"/>
      <c r="BN17" s="167"/>
      <c r="BO17" s="167"/>
      <c r="BP17" s="167"/>
      <c r="BQ17" s="120"/>
      <c r="BR17" s="116"/>
      <c r="BS17" s="167"/>
      <c r="BT17" s="167"/>
      <c r="BU17" s="167"/>
      <c r="BV17" s="167"/>
      <c r="BW17" s="167"/>
      <c r="BX17" s="167"/>
      <c r="BY17" s="167"/>
      <c r="BZ17" s="167"/>
      <c r="CA17" s="167"/>
      <c r="CB17" s="120"/>
      <c r="CC17" s="116"/>
      <c r="CD17" s="167"/>
      <c r="CE17" s="167"/>
      <c r="CF17" s="167"/>
      <c r="CG17" s="167"/>
      <c r="CH17" s="167"/>
      <c r="CI17" s="120"/>
      <c r="CJ17" s="116" t="s">
        <v>525</v>
      </c>
      <c r="CK17" s="167"/>
      <c r="CL17" s="167"/>
      <c r="CM17" s="167"/>
      <c r="CN17" s="167"/>
      <c r="CO17" s="120"/>
      <c r="CP17" s="116"/>
      <c r="CQ17" s="167"/>
      <c r="CR17" s="167"/>
      <c r="CS17" s="167"/>
      <c r="CT17" s="167"/>
      <c r="CU17" s="167"/>
      <c r="CV17" s="120"/>
      <c r="CW17" s="116" t="s">
        <v>529</v>
      </c>
      <c r="CX17" s="167"/>
      <c r="CY17" s="167"/>
      <c r="CZ17" s="167"/>
      <c r="DA17" s="167"/>
      <c r="DB17" s="167"/>
      <c r="DC17" s="120"/>
      <c r="DD17" s="116" t="s">
        <v>560</v>
      </c>
      <c r="DE17" s="167"/>
      <c r="DF17" s="167"/>
      <c r="DG17" s="167"/>
      <c r="DH17" s="167"/>
      <c r="DI17" s="167"/>
      <c r="DJ17" s="167"/>
      <c r="DK17" s="167"/>
      <c r="DL17" s="120"/>
      <c r="DM17" s="116" t="s">
        <v>535</v>
      </c>
      <c r="DN17" s="167"/>
      <c r="DO17" s="167"/>
      <c r="DP17" s="167"/>
      <c r="DQ17" s="167"/>
      <c r="DR17" s="167"/>
      <c r="DS17" s="167"/>
      <c r="DT17" s="120"/>
      <c r="DU17" s="116" t="s">
        <v>538</v>
      </c>
      <c r="DV17" s="167"/>
      <c r="DW17" s="167"/>
      <c r="DX17" s="167"/>
      <c r="DY17" s="167"/>
      <c r="DZ17" s="167"/>
      <c r="EA17" s="167"/>
      <c r="EB17" s="120"/>
      <c r="EC17" s="167"/>
      <c r="ED17" s="167"/>
      <c r="EE17" s="167"/>
      <c r="EF17" s="167"/>
      <c r="EG17" s="167"/>
      <c r="EH17" s="167"/>
      <c r="EI17" s="167"/>
      <c r="EJ17" s="167"/>
      <c r="EK17" s="167"/>
    </row>
    <row r="18" spans="1:141" s="28" customFormat="1" ht="12.75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16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20"/>
      <c r="AP18" s="116"/>
      <c r="AQ18" s="167"/>
      <c r="AR18" s="167"/>
      <c r="AS18" s="167"/>
      <c r="AT18" s="167"/>
      <c r="AU18" s="167"/>
      <c r="AV18" s="167"/>
      <c r="AW18" s="167"/>
      <c r="AX18" s="120"/>
      <c r="AY18" s="116" t="s">
        <v>31</v>
      </c>
      <c r="AZ18" s="167"/>
      <c r="BA18" s="167"/>
      <c r="BB18" s="167"/>
      <c r="BC18" s="167"/>
      <c r="BD18" s="120"/>
      <c r="BE18" s="116"/>
      <c r="BF18" s="167"/>
      <c r="BG18" s="167"/>
      <c r="BH18" s="167"/>
      <c r="BI18" s="120"/>
      <c r="BJ18" s="116"/>
      <c r="BK18" s="167"/>
      <c r="BL18" s="167"/>
      <c r="BM18" s="167"/>
      <c r="BN18" s="167"/>
      <c r="BO18" s="167"/>
      <c r="BP18" s="167"/>
      <c r="BQ18" s="120"/>
      <c r="BR18" s="116"/>
      <c r="BS18" s="167"/>
      <c r="BT18" s="167"/>
      <c r="BU18" s="167"/>
      <c r="BV18" s="167"/>
      <c r="BW18" s="167"/>
      <c r="BX18" s="167"/>
      <c r="BY18" s="167"/>
      <c r="BZ18" s="167"/>
      <c r="CA18" s="167"/>
      <c r="CB18" s="120"/>
      <c r="CC18" s="116"/>
      <c r="CD18" s="167"/>
      <c r="CE18" s="167"/>
      <c r="CF18" s="167"/>
      <c r="CG18" s="167"/>
      <c r="CH18" s="167"/>
      <c r="CI18" s="120"/>
      <c r="CJ18" s="116" t="s">
        <v>526</v>
      </c>
      <c r="CK18" s="167"/>
      <c r="CL18" s="167"/>
      <c r="CM18" s="167"/>
      <c r="CN18" s="167"/>
      <c r="CO18" s="120"/>
      <c r="CP18" s="116"/>
      <c r="CQ18" s="167"/>
      <c r="CR18" s="167"/>
      <c r="CS18" s="167"/>
      <c r="CT18" s="167"/>
      <c r="CU18" s="167"/>
      <c r="CV18" s="120"/>
      <c r="CW18" s="116"/>
      <c r="CX18" s="167"/>
      <c r="CY18" s="167"/>
      <c r="CZ18" s="167"/>
      <c r="DA18" s="167"/>
      <c r="DB18" s="167"/>
      <c r="DC18" s="120"/>
      <c r="DD18" s="116" t="s">
        <v>559</v>
      </c>
      <c r="DE18" s="167"/>
      <c r="DF18" s="167"/>
      <c r="DG18" s="167"/>
      <c r="DH18" s="167"/>
      <c r="DI18" s="167"/>
      <c r="DJ18" s="167"/>
      <c r="DK18" s="167"/>
      <c r="DL18" s="120"/>
      <c r="DM18" s="116" t="s">
        <v>536</v>
      </c>
      <c r="DN18" s="167"/>
      <c r="DO18" s="167"/>
      <c r="DP18" s="167"/>
      <c r="DQ18" s="167"/>
      <c r="DR18" s="167"/>
      <c r="DS18" s="167"/>
      <c r="DT18" s="120"/>
      <c r="DU18" s="116" t="s">
        <v>313</v>
      </c>
      <c r="DV18" s="167"/>
      <c r="DW18" s="167"/>
      <c r="DX18" s="167"/>
      <c r="DY18" s="167"/>
      <c r="DZ18" s="167"/>
      <c r="EA18" s="167"/>
      <c r="EB18" s="120"/>
      <c r="EC18" s="167"/>
      <c r="ED18" s="167"/>
      <c r="EE18" s="167"/>
      <c r="EF18" s="167"/>
      <c r="EG18" s="167"/>
      <c r="EH18" s="167"/>
      <c r="EI18" s="167"/>
      <c r="EJ18" s="167"/>
      <c r="EK18" s="167"/>
    </row>
    <row r="19" spans="1:141" s="28" customFormat="1" ht="12.75" customHeight="1" x14ac:dyDescent="0.2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19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17"/>
      <c r="AP19" s="119"/>
      <c r="AQ19" s="168"/>
      <c r="AR19" s="168"/>
      <c r="AS19" s="168"/>
      <c r="AT19" s="168"/>
      <c r="AU19" s="168"/>
      <c r="AV19" s="168"/>
      <c r="AW19" s="168"/>
      <c r="AX19" s="117"/>
      <c r="AY19" s="119"/>
      <c r="AZ19" s="168"/>
      <c r="BA19" s="168"/>
      <c r="BB19" s="168"/>
      <c r="BC19" s="168"/>
      <c r="BD19" s="117"/>
      <c r="BE19" s="119"/>
      <c r="BF19" s="168"/>
      <c r="BG19" s="168"/>
      <c r="BH19" s="168"/>
      <c r="BI19" s="117"/>
      <c r="BJ19" s="119"/>
      <c r="BK19" s="168"/>
      <c r="BL19" s="168"/>
      <c r="BM19" s="168"/>
      <c r="BN19" s="168"/>
      <c r="BO19" s="168"/>
      <c r="BP19" s="168"/>
      <c r="BQ19" s="117"/>
      <c r="BR19" s="119"/>
      <c r="BS19" s="168"/>
      <c r="BT19" s="168"/>
      <c r="BU19" s="168"/>
      <c r="BV19" s="168"/>
      <c r="BW19" s="168"/>
      <c r="BX19" s="168"/>
      <c r="BY19" s="168"/>
      <c r="BZ19" s="168"/>
      <c r="CA19" s="168"/>
      <c r="CB19" s="117"/>
      <c r="CC19" s="119"/>
      <c r="CD19" s="168"/>
      <c r="CE19" s="168"/>
      <c r="CF19" s="168"/>
      <c r="CG19" s="168"/>
      <c r="CH19" s="168"/>
      <c r="CI19" s="117"/>
      <c r="CJ19" s="119"/>
      <c r="CK19" s="168"/>
      <c r="CL19" s="168"/>
      <c r="CM19" s="168"/>
      <c r="CN19" s="168"/>
      <c r="CO19" s="117"/>
      <c r="CP19" s="119"/>
      <c r="CQ19" s="168"/>
      <c r="CR19" s="168"/>
      <c r="CS19" s="168"/>
      <c r="CT19" s="168"/>
      <c r="CU19" s="168"/>
      <c r="CV19" s="117"/>
      <c r="CW19" s="119"/>
      <c r="CX19" s="168"/>
      <c r="CY19" s="168"/>
      <c r="CZ19" s="168"/>
      <c r="DA19" s="168"/>
      <c r="DB19" s="168"/>
      <c r="DC19" s="117"/>
      <c r="DD19" s="119"/>
      <c r="DE19" s="168"/>
      <c r="DF19" s="168"/>
      <c r="DG19" s="168"/>
      <c r="DH19" s="168"/>
      <c r="DI19" s="168"/>
      <c r="DJ19" s="168"/>
      <c r="DK19" s="168"/>
      <c r="DL19" s="117"/>
      <c r="DM19" s="213" t="s">
        <v>537</v>
      </c>
      <c r="DN19" s="77"/>
      <c r="DO19" s="77"/>
      <c r="DP19" s="77"/>
      <c r="DQ19" s="77"/>
      <c r="DR19" s="77"/>
      <c r="DS19" s="77"/>
      <c r="DT19" s="214"/>
      <c r="DU19" s="213" t="s">
        <v>539</v>
      </c>
      <c r="DV19" s="77"/>
      <c r="DW19" s="77"/>
      <c r="DX19" s="77"/>
      <c r="DY19" s="77"/>
      <c r="DZ19" s="77"/>
      <c r="EA19" s="77"/>
      <c r="EB19" s="214"/>
      <c r="EC19" s="168"/>
      <c r="ED19" s="168"/>
      <c r="EE19" s="168"/>
      <c r="EF19" s="168"/>
      <c r="EG19" s="168"/>
      <c r="EH19" s="168"/>
      <c r="EI19" s="168"/>
      <c r="EJ19" s="168"/>
      <c r="EK19" s="168"/>
    </row>
    <row r="20" spans="1:141" s="28" customFormat="1" ht="13.5" thickBot="1" x14ac:dyDescent="0.25">
      <c r="A20" s="127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0">
        <v>2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>
        <v>3</v>
      </c>
      <c r="AQ20" s="110"/>
      <c r="AR20" s="110"/>
      <c r="AS20" s="110"/>
      <c r="AT20" s="110"/>
      <c r="AU20" s="110"/>
      <c r="AV20" s="110"/>
      <c r="AW20" s="110"/>
      <c r="AX20" s="110"/>
      <c r="AY20" s="110">
        <v>4</v>
      </c>
      <c r="AZ20" s="110"/>
      <c r="BA20" s="110"/>
      <c r="BB20" s="110"/>
      <c r="BC20" s="110"/>
      <c r="BD20" s="110"/>
      <c r="BE20" s="110">
        <v>5</v>
      </c>
      <c r="BF20" s="110"/>
      <c r="BG20" s="110"/>
      <c r="BH20" s="110"/>
      <c r="BI20" s="110"/>
      <c r="BJ20" s="110">
        <v>6</v>
      </c>
      <c r="BK20" s="110"/>
      <c r="BL20" s="110"/>
      <c r="BM20" s="110"/>
      <c r="BN20" s="110"/>
      <c r="BO20" s="110"/>
      <c r="BP20" s="110"/>
      <c r="BQ20" s="110"/>
      <c r="BR20" s="110">
        <v>7</v>
      </c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>
        <v>8</v>
      </c>
      <c r="CD20" s="110"/>
      <c r="CE20" s="110"/>
      <c r="CF20" s="110"/>
      <c r="CG20" s="110"/>
      <c r="CH20" s="110"/>
      <c r="CI20" s="110"/>
      <c r="CJ20" s="110">
        <v>9</v>
      </c>
      <c r="CK20" s="110"/>
      <c r="CL20" s="110"/>
      <c r="CM20" s="110"/>
      <c r="CN20" s="110"/>
      <c r="CO20" s="110"/>
      <c r="CP20" s="110">
        <v>10</v>
      </c>
      <c r="CQ20" s="110"/>
      <c r="CR20" s="110"/>
      <c r="CS20" s="110"/>
      <c r="CT20" s="110"/>
      <c r="CU20" s="110"/>
      <c r="CV20" s="110"/>
      <c r="CW20" s="110">
        <v>11</v>
      </c>
      <c r="CX20" s="110"/>
      <c r="CY20" s="110"/>
      <c r="CZ20" s="110"/>
      <c r="DA20" s="110"/>
      <c r="DB20" s="110"/>
      <c r="DC20" s="110"/>
      <c r="DD20" s="110">
        <v>12</v>
      </c>
      <c r="DE20" s="110"/>
      <c r="DF20" s="110"/>
      <c r="DG20" s="110"/>
      <c r="DH20" s="110"/>
      <c r="DI20" s="110"/>
      <c r="DJ20" s="110"/>
      <c r="DK20" s="110"/>
      <c r="DL20" s="110"/>
      <c r="DM20" s="110">
        <v>13</v>
      </c>
      <c r="DN20" s="110"/>
      <c r="DO20" s="110"/>
      <c r="DP20" s="110"/>
      <c r="DQ20" s="110"/>
      <c r="DR20" s="110"/>
      <c r="DS20" s="110"/>
      <c r="DT20" s="110"/>
      <c r="DU20" s="110">
        <v>14</v>
      </c>
      <c r="DV20" s="110"/>
      <c r="DW20" s="110"/>
      <c r="DX20" s="110"/>
      <c r="DY20" s="110"/>
      <c r="DZ20" s="110"/>
      <c r="EA20" s="110"/>
      <c r="EB20" s="110"/>
      <c r="EC20" s="110">
        <v>15</v>
      </c>
      <c r="ED20" s="110"/>
      <c r="EE20" s="110"/>
      <c r="EF20" s="110"/>
      <c r="EG20" s="110"/>
      <c r="EH20" s="110"/>
      <c r="EI20" s="110"/>
      <c r="EJ20" s="110"/>
      <c r="EK20" s="112"/>
    </row>
    <row r="21" spans="1:141" s="28" customFormat="1" ht="15" customHeight="1" x14ac:dyDescent="0.2">
      <c r="A21" s="76" t="s">
        <v>417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59"/>
      <c r="AQ21" s="159"/>
      <c r="AR21" s="159"/>
      <c r="AS21" s="159"/>
      <c r="AT21" s="159"/>
      <c r="AU21" s="159"/>
      <c r="AV21" s="159"/>
      <c r="AW21" s="159"/>
      <c r="AX21" s="159"/>
      <c r="AY21" s="160"/>
      <c r="AZ21" s="160"/>
      <c r="BA21" s="160"/>
      <c r="BB21" s="160"/>
      <c r="BC21" s="160"/>
      <c r="BD21" s="164"/>
      <c r="BE21" s="105" t="s">
        <v>44</v>
      </c>
      <c r="BF21" s="106"/>
      <c r="BG21" s="106"/>
      <c r="BH21" s="106"/>
      <c r="BI21" s="106"/>
      <c r="BJ21" s="125"/>
      <c r="BK21" s="125"/>
      <c r="BL21" s="125"/>
      <c r="BM21" s="125"/>
      <c r="BN21" s="125"/>
      <c r="BO21" s="125"/>
      <c r="BP21" s="125"/>
      <c r="BQ21" s="12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6"/>
    </row>
    <row r="22" spans="1:141" s="28" customFormat="1" ht="12.75" x14ac:dyDescent="0.2">
      <c r="A22" s="108" t="s">
        <v>139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59"/>
      <c r="AQ22" s="159"/>
      <c r="AR22" s="159"/>
      <c r="AS22" s="159"/>
      <c r="AT22" s="159"/>
      <c r="AU22" s="159"/>
      <c r="AV22" s="159"/>
      <c r="AW22" s="159"/>
      <c r="AX22" s="159"/>
      <c r="AY22" s="160"/>
      <c r="AZ22" s="160"/>
      <c r="BA22" s="160"/>
      <c r="BB22" s="160"/>
      <c r="BC22" s="160"/>
      <c r="BD22" s="164"/>
      <c r="BE22" s="79" t="s">
        <v>425</v>
      </c>
      <c r="BF22" s="80"/>
      <c r="BG22" s="80"/>
      <c r="BH22" s="80"/>
      <c r="BI22" s="80"/>
      <c r="BJ22" s="122"/>
      <c r="BK22" s="122"/>
      <c r="BL22" s="122"/>
      <c r="BM22" s="122"/>
      <c r="BN22" s="122"/>
      <c r="BO22" s="122"/>
      <c r="BP22" s="122"/>
      <c r="BQ22" s="122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59"/>
      <c r="AQ23" s="159"/>
      <c r="AR23" s="159"/>
      <c r="AS23" s="159"/>
      <c r="AT23" s="159"/>
      <c r="AU23" s="159"/>
      <c r="AV23" s="159"/>
      <c r="AW23" s="159"/>
      <c r="AX23" s="159"/>
      <c r="AY23" s="160"/>
      <c r="AZ23" s="160"/>
      <c r="BA23" s="160"/>
      <c r="BB23" s="160"/>
      <c r="BC23" s="160"/>
      <c r="BD23" s="164"/>
      <c r="BE23" s="79"/>
      <c r="BF23" s="80"/>
      <c r="BG23" s="80"/>
      <c r="BH23" s="80"/>
      <c r="BI23" s="80"/>
      <c r="BJ23" s="122"/>
      <c r="BK23" s="122"/>
      <c r="BL23" s="122"/>
      <c r="BM23" s="122"/>
      <c r="BN23" s="122"/>
      <c r="BO23" s="122"/>
      <c r="BP23" s="122"/>
      <c r="BQ23" s="122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5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59"/>
      <c r="AQ24" s="159"/>
      <c r="AR24" s="159"/>
      <c r="AS24" s="159"/>
      <c r="AT24" s="159"/>
      <c r="AU24" s="159"/>
      <c r="AV24" s="159"/>
      <c r="AW24" s="159"/>
      <c r="AX24" s="159"/>
      <c r="AY24" s="160"/>
      <c r="AZ24" s="160"/>
      <c r="BA24" s="160"/>
      <c r="BB24" s="160"/>
      <c r="BC24" s="160"/>
      <c r="BD24" s="164"/>
      <c r="BE24" s="79"/>
      <c r="BF24" s="80"/>
      <c r="BG24" s="80"/>
      <c r="BH24" s="80"/>
      <c r="BI24" s="80"/>
      <c r="BJ24" s="122"/>
      <c r="BK24" s="122"/>
      <c r="BL24" s="122"/>
      <c r="BM24" s="122"/>
      <c r="BN24" s="122"/>
      <c r="BO24" s="122"/>
      <c r="BP24" s="122"/>
      <c r="BQ24" s="122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5" customHeight="1" x14ac:dyDescent="0.2">
      <c r="A25" s="76" t="s">
        <v>418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59"/>
      <c r="AQ25" s="159"/>
      <c r="AR25" s="159"/>
      <c r="AS25" s="159"/>
      <c r="AT25" s="159"/>
      <c r="AU25" s="159"/>
      <c r="AV25" s="159"/>
      <c r="AW25" s="159"/>
      <c r="AX25" s="159"/>
      <c r="AY25" s="160"/>
      <c r="AZ25" s="160"/>
      <c r="BA25" s="160"/>
      <c r="BB25" s="160"/>
      <c r="BC25" s="160"/>
      <c r="BD25" s="164"/>
      <c r="BE25" s="79" t="s">
        <v>45</v>
      </c>
      <c r="BF25" s="80"/>
      <c r="BG25" s="80"/>
      <c r="BH25" s="80"/>
      <c r="BI25" s="80"/>
      <c r="BJ25" s="122"/>
      <c r="BK25" s="122"/>
      <c r="BL25" s="122"/>
      <c r="BM25" s="122"/>
      <c r="BN25" s="122"/>
      <c r="BO25" s="122"/>
      <c r="BP25" s="122"/>
      <c r="BQ25" s="122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08" t="s">
        <v>139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59"/>
      <c r="AQ26" s="159"/>
      <c r="AR26" s="159"/>
      <c r="AS26" s="159"/>
      <c r="AT26" s="159"/>
      <c r="AU26" s="159"/>
      <c r="AV26" s="159"/>
      <c r="AW26" s="159"/>
      <c r="AX26" s="159"/>
      <c r="AY26" s="160"/>
      <c r="AZ26" s="160"/>
      <c r="BA26" s="160"/>
      <c r="BB26" s="160"/>
      <c r="BC26" s="160"/>
      <c r="BD26" s="164"/>
      <c r="BE26" s="79" t="s">
        <v>426</v>
      </c>
      <c r="BF26" s="80"/>
      <c r="BG26" s="80"/>
      <c r="BH26" s="80"/>
      <c r="BI26" s="80"/>
      <c r="BJ26" s="122"/>
      <c r="BK26" s="122"/>
      <c r="BL26" s="122"/>
      <c r="BM26" s="122"/>
      <c r="BN26" s="122"/>
      <c r="BO26" s="122"/>
      <c r="BP26" s="122"/>
      <c r="BQ26" s="122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59"/>
      <c r="AQ27" s="159"/>
      <c r="AR27" s="159"/>
      <c r="AS27" s="159"/>
      <c r="AT27" s="159"/>
      <c r="AU27" s="159"/>
      <c r="AV27" s="159"/>
      <c r="AW27" s="159"/>
      <c r="AX27" s="159"/>
      <c r="AY27" s="160"/>
      <c r="AZ27" s="160"/>
      <c r="BA27" s="160"/>
      <c r="BB27" s="160"/>
      <c r="BC27" s="160"/>
      <c r="BD27" s="164"/>
      <c r="BE27" s="79"/>
      <c r="BF27" s="80"/>
      <c r="BG27" s="80"/>
      <c r="BH27" s="80"/>
      <c r="BI27" s="80"/>
      <c r="BJ27" s="122"/>
      <c r="BK27" s="122"/>
      <c r="BL27" s="122"/>
      <c r="BM27" s="122"/>
      <c r="BN27" s="122"/>
      <c r="BO27" s="122"/>
      <c r="BP27" s="122"/>
      <c r="BQ27" s="122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5" customHeight="1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59"/>
      <c r="AQ28" s="159"/>
      <c r="AR28" s="159"/>
      <c r="AS28" s="159"/>
      <c r="AT28" s="159"/>
      <c r="AU28" s="159"/>
      <c r="AV28" s="159"/>
      <c r="AW28" s="159"/>
      <c r="AX28" s="159"/>
      <c r="AY28" s="160"/>
      <c r="AZ28" s="160"/>
      <c r="BA28" s="160"/>
      <c r="BB28" s="160"/>
      <c r="BC28" s="160"/>
      <c r="BD28" s="164"/>
      <c r="BE28" s="79"/>
      <c r="BF28" s="80"/>
      <c r="BG28" s="80"/>
      <c r="BH28" s="80"/>
      <c r="BI28" s="80"/>
      <c r="BJ28" s="122"/>
      <c r="BK28" s="122"/>
      <c r="BL28" s="122"/>
      <c r="BM28" s="122"/>
      <c r="BN28" s="122"/>
      <c r="BO28" s="122"/>
      <c r="BP28" s="122"/>
      <c r="BQ28" s="122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46" t="s">
        <v>419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59"/>
      <c r="AQ29" s="159"/>
      <c r="AR29" s="159"/>
      <c r="AS29" s="159"/>
      <c r="AT29" s="159"/>
      <c r="AU29" s="159"/>
      <c r="AV29" s="159"/>
      <c r="AW29" s="159"/>
      <c r="AX29" s="159"/>
      <c r="AY29" s="160"/>
      <c r="AZ29" s="160"/>
      <c r="BA29" s="160"/>
      <c r="BB29" s="160"/>
      <c r="BC29" s="160"/>
      <c r="BD29" s="164"/>
      <c r="BE29" s="79" t="s">
        <v>174</v>
      </c>
      <c r="BF29" s="80"/>
      <c r="BG29" s="80"/>
      <c r="BH29" s="80"/>
      <c r="BI29" s="80"/>
      <c r="BJ29" s="122"/>
      <c r="BK29" s="122"/>
      <c r="BL29" s="122"/>
      <c r="BM29" s="122"/>
      <c r="BN29" s="122"/>
      <c r="BO29" s="122"/>
      <c r="BP29" s="122"/>
      <c r="BQ29" s="122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75" t="s">
        <v>420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59"/>
      <c r="AQ30" s="159"/>
      <c r="AR30" s="159"/>
      <c r="AS30" s="159"/>
      <c r="AT30" s="159"/>
      <c r="AU30" s="159"/>
      <c r="AV30" s="159"/>
      <c r="AW30" s="159"/>
      <c r="AX30" s="159"/>
      <c r="AY30" s="160"/>
      <c r="AZ30" s="160"/>
      <c r="BA30" s="160"/>
      <c r="BB30" s="160"/>
      <c r="BC30" s="160"/>
      <c r="BD30" s="164"/>
      <c r="BE30" s="79"/>
      <c r="BF30" s="80"/>
      <c r="BG30" s="80"/>
      <c r="BH30" s="80"/>
      <c r="BI30" s="80"/>
      <c r="BJ30" s="122"/>
      <c r="BK30" s="122"/>
      <c r="BL30" s="122"/>
      <c r="BM30" s="122"/>
      <c r="BN30" s="122"/>
      <c r="BO30" s="122"/>
      <c r="BP30" s="122"/>
      <c r="BQ30" s="12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08" t="s">
        <v>139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59"/>
      <c r="AQ31" s="159"/>
      <c r="AR31" s="159"/>
      <c r="AS31" s="159"/>
      <c r="AT31" s="159"/>
      <c r="AU31" s="159"/>
      <c r="AV31" s="159"/>
      <c r="AW31" s="159"/>
      <c r="AX31" s="159"/>
      <c r="AY31" s="160"/>
      <c r="AZ31" s="160"/>
      <c r="BA31" s="160"/>
      <c r="BB31" s="160"/>
      <c r="BC31" s="160"/>
      <c r="BD31" s="164"/>
      <c r="BE31" s="79" t="s">
        <v>427</v>
      </c>
      <c r="BF31" s="80"/>
      <c r="BG31" s="80"/>
      <c r="BH31" s="80"/>
      <c r="BI31" s="80"/>
      <c r="BJ31" s="122"/>
      <c r="BK31" s="122"/>
      <c r="BL31" s="122"/>
      <c r="BM31" s="122"/>
      <c r="BN31" s="122"/>
      <c r="BO31" s="122"/>
      <c r="BP31" s="122"/>
      <c r="BQ31" s="122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59"/>
      <c r="AQ32" s="159"/>
      <c r="AR32" s="159"/>
      <c r="AS32" s="159"/>
      <c r="AT32" s="159"/>
      <c r="AU32" s="159"/>
      <c r="AV32" s="159"/>
      <c r="AW32" s="159"/>
      <c r="AX32" s="159"/>
      <c r="AY32" s="160"/>
      <c r="AZ32" s="160"/>
      <c r="BA32" s="160"/>
      <c r="BB32" s="160"/>
      <c r="BC32" s="160"/>
      <c r="BD32" s="164"/>
      <c r="BE32" s="79"/>
      <c r="BF32" s="80"/>
      <c r="BG32" s="80"/>
      <c r="BH32" s="80"/>
      <c r="BI32" s="80"/>
      <c r="BJ32" s="122"/>
      <c r="BK32" s="122"/>
      <c r="BL32" s="122"/>
      <c r="BM32" s="122"/>
      <c r="BN32" s="122"/>
      <c r="BO32" s="122"/>
      <c r="BP32" s="122"/>
      <c r="BQ32" s="12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5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59"/>
      <c r="AQ33" s="159"/>
      <c r="AR33" s="159"/>
      <c r="AS33" s="159"/>
      <c r="AT33" s="159"/>
      <c r="AU33" s="159"/>
      <c r="AV33" s="159"/>
      <c r="AW33" s="159"/>
      <c r="AX33" s="159"/>
      <c r="AY33" s="160"/>
      <c r="AZ33" s="160"/>
      <c r="BA33" s="160"/>
      <c r="BB33" s="160"/>
      <c r="BC33" s="160"/>
      <c r="BD33" s="164"/>
      <c r="BE33" s="79"/>
      <c r="BF33" s="80"/>
      <c r="BG33" s="80"/>
      <c r="BH33" s="80"/>
      <c r="BI33" s="80"/>
      <c r="BJ33" s="122"/>
      <c r="BK33" s="122"/>
      <c r="BL33" s="122"/>
      <c r="BM33" s="122"/>
      <c r="BN33" s="122"/>
      <c r="BO33" s="122"/>
      <c r="BP33" s="122"/>
      <c r="BQ33" s="122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46" t="s">
        <v>540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59"/>
      <c r="AQ34" s="159"/>
      <c r="AR34" s="159"/>
      <c r="AS34" s="159"/>
      <c r="AT34" s="159"/>
      <c r="AU34" s="159"/>
      <c r="AV34" s="159"/>
      <c r="AW34" s="159"/>
      <c r="AX34" s="159"/>
      <c r="AY34" s="160"/>
      <c r="AZ34" s="160"/>
      <c r="BA34" s="160"/>
      <c r="BB34" s="160"/>
      <c r="BC34" s="160"/>
      <c r="BD34" s="164"/>
      <c r="BE34" s="79" t="s">
        <v>166</v>
      </c>
      <c r="BF34" s="80"/>
      <c r="BG34" s="80"/>
      <c r="BH34" s="80"/>
      <c r="BI34" s="80"/>
      <c r="BJ34" s="122"/>
      <c r="BK34" s="122"/>
      <c r="BL34" s="122"/>
      <c r="BM34" s="122"/>
      <c r="BN34" s="122"/>
      <c r="BO34" s="122"/>
      <c r="BP34" s="122"/>
      <c r="BQ34" s="122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75" t="s">
        <v>32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59"/>
      <c r="AQ35" s="159"/>
      <c r="AR35" s="159"/>
      <c r="AS35" s="159"/>
      <c r="AT35" s="159"/>
      <c r="AU35" s="159"/>
      <c r="AV35" s="159"/>
      <c r="AW35" s="159"/>
      <c r="AX35" s="159"/>
      <c r="AY35" s="160"/>
      <c r="AZ35" s="160"/>
      <c r="BA35" s="160"/>
      <c r="BB35" s="160"/>
      <c r="BC35" s="160"/>
      <c r="BD35" s="164"/>
      <c r="BE35" s="79"/>
      <c r="BF35" s="80"/>
      <c r="BG35" s="80"/>
      <c r="BH35" s="80"/>
      <c r="BI35" s="80"/>
      <c r="BJ35" s="122"/>
      <c r="BK35" s="122"/>
      <c r="BL35" s="122"/>
      <c r="BM35" s="122"/>
      <c r="BN35" s="122"/>
      <c r="BO35" s="122"/>
      <c r="BP35" s="122"/>
      <c r="BQ35" s="122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08" t="s">
        <v>139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59"/>
      <c r="AQ36" s="159"/>
      <c r="AR36" s="159"/>
      <c r="AS36" s="159"/>
      <c r="AT36" s="159"/>
      <c r="AU36" s="159"/>
      <c r="AV36" s="159"/>
      <c r="AW36" s="159"/>
      <c r="AX36" s="159"/>
      <c r="AY36" s="160"/>
      <c r="AZ36" s="160"/>
      <c r="BA36" s="160"/>
      <c r="BB36" s="160"/>
      <c r="BC36" s="160"/>
      <c r="BD36" s="164"/>
      <c r="BE36" s="79" t="s">
        <v>428</v>
      </c>
      <c r="BF36" s="80"/>
      <c r="BG36" s="80"/>
      <c r="BH36" s="80"/>
      <c r="BI36" s="80"/>
      <c r="BJ36" s="122"/>
      <c r="BK36" s="122"/>
      <c r="BL36" s="122"/>
      <c r="BM36" s="122"/>
      <c r="BN36" s="122"/>
      <c r="BO36" s="122"/>
      <c r="BP36" s="122"/>
      <c r="BQ36" s="122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59"/>
      <c r="AQ37" s="159"/>
      <c r="AR37" s="159"/>
      <c r="AS37" s="159"/>
      <c r="AT37" s="159"/>
      <c r="AU37" s="159"/>
      <c r="AV37" s="159"/>
      <c r="AW37" s="159"/>
      <c r="AX37" s="159"/>
      <c r="AY37" s="160"/>
      <c r="AZ37" s="160"/>
      <c r="BA37" s="160"/>
      <c r="BB37" s="160"/>
      <c r="BC37" s="160"/>
      <c r="BD37" s="164"/>
      <c r="BE37" s="79"/>
      <c r="BF37" s="80"/>
      <c r="BG37" s="80"/>
      <c r="BH37" s="80"/>
      <c r="BI37" s="80"/>
      <c r="BJ37" s="122"/>
      <c r="BK37" s="122"/>
      <c r="BL37" s="122"/>
      <c r="BM37" s="122"/>
      <c r="BN37" s="122"/>
      <c r="BO37" s="122"/>
      <c r="BP37" s="122"/>
      <c r="BQ37" s="122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5" customHeigh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59"/>
      <c r="AQ38" s="159"/>
      <c r="AR38" s="159"/>
      <c r="AS38" s="159"/>
      <c r="AT38" s="159"/>
      <c r="AU38" s="159"/>
      <c r="AV38" s="159"/>
      <c r="AW38" s="159"/>
      <c r="AX38" s="159"/>
      <c r="AY38" s="160"/>
      <c r="AZ38" s="160"/>
      <c r="BA38" s="160"/>
      <c r="BB38" s="160"/>
      <c r="BC38" s="160"/>
      <c r="BD38" s="164"/>
      <c r="BE38" s="79"/>
      <c r="BF38" s="80"/>
      <c r="BG38" s="80"/>
      <c r="BH38" s="80"/>
      <c r="BI38" s="80"/>
      <c r="BJ38" s="122"/>
      <c r="BK38" s="122"/>
      <c r="BL38" s="122"/>
      <c r="BM38" s="122"/>
      <c r="BN38" s="122"/>
      <c r="BO38" s="122"/>
      <c r="BP38" s="122"/>
      <c r="BQ38" s="122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146" t="s">
        <v>541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59"/>
      <c r="AQ39" s="159"/>
      <c r="AR39" s="159"/>
      <c r="AS39" s="159"/>
      <c r="AT39" s="159"/>
      <c r="AU39" s="159"/>
      <c r="AV39" s="159"/>
      <c r="AW39" s="159"/>
      <c r="AX39" s="159"/>
      <c r="AY39" s="160"/>
      <c r="AZ39" s="160"/>
      <c r="BA39" s="160"/>
      <c r="BB39" s="160"/>
      <c r="BC39" s="160"/>
      <c r="BD39" s="164"/>
      <c r="BE39" s="79" t="s">
        <v>164</v>
      </c>
      <c r="BF39" s="80"/>
      <c r="BG39" s="80"/>
      <c r="BH39" s="80"/>
      <c r="BI39" s="80"/>
      <c r="BJ39" s="122"/>
      <c r="BK39" s="122"/>
      <c r="BL39" s="122"/>
      <c r="BM39" s="122"/>
      <c r="BN39" s="122"/>
      <c r="BO39" s="122"/>
      <c r="BP39" s="122"/>
      <c r="BQ39" s="122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75" t="s">
        <v>32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59"/>
      <c r="AQ40" s="159"/>
      <c r="AR40" s="159"/>
      <c r="AS40" s="159"/>
      <c r="AT40" s="159"/>
      <c r="AU40" s="159"/>
      <c r="AV40" s="159"/>
      <c r="AW40" s="159"/>
      <c r="AX40" s="159"/>
      <c r="AY40" s="160"/>
      <c r="AZ40" s="160"/>
      <c r="BA40" s="160"/>
      <c r="BB40" s="160"/>
      <c r="BC40" s="160"/>
      <c r="BD40" s="164"/>
      <c r="BE40" s="79"/>
      <c r="BF40" s="80"/>
      <c r="BG40" s="80"/>
      <c r="BH40" s="80"/>
      <c r="BI40" s="80"/>
      <c r="BJ40" s="122"/>
      <c r="BK40" s="122"/>
      <c r="BL40" s="122"/>
      <c r="BM40" s="122"/>
      <c r="BN40" s="122"/>
      <c r="BO40" s="122"/>
      <c r="BP40" s="122"/>
      <c r="BQ40" s="122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108" t="s">
        <v>139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59"/>
      <c r="AQ41" s="159"/>
      <c r="AR41" s="159"/>
      <c r="AS41" s="159"/>
      <c r="AT41" s="159"/>
      <c r="AU41" s="159"/>
      <c r="AV41" s="159"/>
      <c r="AW41" s="159"/>
      <c r="AX41" s="159"/>
      <c r="AY41" s="160"/>
      <c r="AZ41" s="160"/>
      <c r="BA41" s="160"/>
      <c r="BB41" s="160"/>
      <c r="BC41" s="160"/>
      <c r="BD41" s="164"/>
      <c r="BE41" s="79" t="s">
        <v>429</v>
      </c>
      <c r="BF41" s="80"/>
      <c r="BG41" s="80"/>
      <c r="BH41" s="80"/>
      <c r="BI41" s="80"/>
      <c r="BJ41" s="122"/>
      <c r="BK41" s="122"/>
      <c r="BL41" s="122"/>
      <c r="BM41" s="122"/>
      <c r="BN41" s="122"/>
      <c r="BO41" s="122"/>
      <c r="BP41" s="122"/>
      <c r="BQ41" s="122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59"/>
      <c r="AQ42" s="159"/>
      <c r="AR42" s="159"/>
      <c r="AS42" s="159"/>
      <c r="AT42" s="159"/>
      <c r="AU42" s="159"/>
      <c r="AV42" s="159"/>
      <c r="AW42" s="159"/>
      <c r="AX42" s="159"/>
      <c r="AY42" s="160"/>
      <c r="AZ42" s="160"/>
      <c r="BA42" s="160"/>
      <c r="BB42" s="160"/>
      <c r="BC42" s="160"/>
      <c r="BD42" s="164"/>
      <c r="BE42" s="79"/>
      <c r="BF42" s="80"/>
      <c r="BG42" s="80"/>
      <c r="BH42" s="80"/>
      <c r="BI42" s="80"/>
      <c r="BJ42" s="122"/>
      <c r="BK42" s="122"/>
      <c r="BL42" s="122"/>
      <c r="BM42" s="122"/>
      <c r="BN42" s="122"/>
      <c r="BO42" s="122"/>
      <c r="BP42" s="122"/>
      <c r="BQ42" s="122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5" customHeight="1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59"/>
      <c r="AQ43" s="159"/>
      <c r="AR43" s="159"/>
      <c r="AS43" s="159"/>
      <c r="AT43" s="159"/>
      <c r="AU43" s="159"/>
      <c r="AV43" s="159"/>
      <c r="AW43" s="159"/>
      <c r="AX43" s="159"/>
      <c r="AY43" s="160"/>
      <c r="AZ43" s="160"/>
      <c r="BA43" s="160"/>
      <c r="BB43" s="160"/>
      <c r="BC43" s="160"/>
      <c r="BD43" s="164"/>
      <c r="BE43" s="79"/>
      <c r="BF43" s="80"/>
      <c r="BG43" s="80"/>
      <c r="BH43" s="80"/>
      <c r="BI43" s="80"/>
      <c r="BJ43" s="122"/>
      <c r="BK43" s="122"/>
      <c r="BL43" s="122"/>
      <c r="BM43" s="122"/>
      <c r="BN43" s="122"/>
      <c r="BO43" s="122"/>
      <c r="BP43" s="122"/>
      <c r="BQ43" s="122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5" customHeight="1" thickBo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121"/>
      <c r="AQ44" s="121"/>
      <c r="AR44" s="121"/>
      <c r="AS44" s="121"/>
      <c r="AT44" s="121"/>
      <c r="AU44" s="121"/>
      <c r="AV44" s="121"/>
      <c r="AW44" s="121"/>
      <c r="AX44" s="121"/>
      <c r="AY44" s="283" t="s">
        <v>888</v>
      </c>
      <c r="AZ44" s="283"/>
      <c r="BA44" s="283"/>
      <c r="BB44" s="283"/>
      <c r="BC44" s="283"/>
      <c r="BD44" s="283"/>
      <c r="BE44" s="162" t="s">
        <v>46</v>
      </c>
      <c r="BF44" s="163"/>
      <c r="BG44" s="163"/>
      <c r="BH44" s="163"/>
      <c r="BI44" s="163"/>
      <c r="BJ44" s="144"/>
      <c r="BK44" s="144"/>
      <c r="BL44" s="144"/>
      <c r="BM44" s="144"/>
      <c r="BN44" s="144"/>
      <c r="BO44" s="144"/>
      <c r="BP44" s="144"/>
      <c r="BQ44" s="144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55"/>
    </row>
    <row r="47" spans="1:141" s="28" customFormat="1" ht="12.75" x14ac:dyDescent="0.2">
      <c r="A47" s="31" t="s">
        <v>49</v>
      </c>
    </row>
    <row r="48" spans="1:141" s="28" customFormat="1" ht="12.75" x14ac:dyDescent="0.2">
      <c r="A48" s="31" t="s">
        <v>92</v>
      </c>
    </row>
    <row r="49" spans="1:128" s="28" customFormat="1" ht="12.75" x14ac:dyDescent="0.2">
      <c r="A49" s="31" t="s">
        <v>91</v>
      </c>
      <c r="W49" s="77" t="s">
        <v>1194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Q49" s="77" t="s">
        <v>1195</v>
      </c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</row>
    <row r="50" spans="1:128" s="27" customFormat="1" ht="10.5" x14ac:dyDescent="0.2">
      <c r="W50" s="101" t="s">
        <v>50</v>
      </c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G50" s="101" t="s">
        <v>51</v>
      </c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Q50" s="101" t="s">
        <v>52</v>
      </c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</row>
    <row r="51" spans="1:128" s="27" customFormat="1" ht="3.2" customHeight="1" x14ac:dyDescent="0.2"/>
    <row r="52" spans="1:128" s="28" customFormat="1" ht="12.75" x14ac:dyDescent="0.2">
      <c r="A52" s="31" t="s">
        <v>53</v>
      </c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</row>
    <row r="53" spans="1:128" s="27" customFormat="1" ht="10.5" x14ac:dyDescent="0.2">
      <c r="W53" s="101" t="s">
        <v>50</v>
      </c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G53" s="101" t="s">
        <v>93</v>
      </c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Q53" s="101" t="s">
        <v>175</v>
      </c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</row>
    <row r="54" spans="1:128" s="27" customFormat="1" ht="3.2" customHeight="1" x14ac:dyDescent="0.2"/>
    <row r="55" spans="1:128" s="28" customFormat="1" ht="12.75" x14ac:dyDescent="0.2">
      <c r="A55" s="26" t="s">
        <v>55</v>
      </c>
      <c r="B55" s="78" t="s">
        <v>1196</v>
      </c>
      <c r="C55" s="78"/>
      <c r="D55" s="78"/>
      <c r="E55" s="31" t="s">
        <v>56</v>
      </c>
      <c r="G55" s="77" t="s">
        <v>1197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100">
        <v>20</v>
      </c>
      <c r="S55" s="100"/>
      <c r="T55" s="100"/>
      <c r="U55" s="102" t="s">
        <v>1171</v>
      </c>
      <c r="V55" s="102"/>
      <c r="W55" s="102"/>
      <c r="X55" s="31" t="s">
        <v>14</v>
      </c>
    </row>
  </sheetData>
  <customSheetViews>
    <customSheetView guid="{D97C4A3D-4156-4A7C-A753-6E662F474993}" topLeftCell="C7">
      <selection activeCell="DW11" sqref="DW11:EK1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activeCell="DW11" sqref="DW11:EK1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activeCell="DW11" sqref="DW11:EK1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showPageBreaks="1" topLeftCell="C7">
      <selection activeCell="DW11" sqref="DW11:EK1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B37">
      <selection activeCell="U55" sqref="U55:W55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topLeftCell="A7" workbookViewId="0">
      <selection activeCell="BL35" sqref="BL35:BX38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561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28" customFormat="1" ht="12.75" x14ac:dyDescent="0.2">
      <c r="A4" s="31"/>
      <c r="BL4" s="26" t="s">
        <v>13</v>
      </c>
      <c r="BM4" s="77" t="s">
        <v>1170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31" t="s">
        <v>14</v>
      </c>
      <c r="DU4" s="26" t="s">
        <v>7</v>
      </c>
      <c r="DW4" s="105" t="s">
        <v>1184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28" customFormat="1" ht="12.75" x14ac:dyDescent="0.2">
      <c r="A5" s="31"/>
      <c r="DU5" s="26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28" customFormat="1" ht="12.75" x14ac:dyDescent="0.2">
      <c r="A6" s="31"/>
      <c r="DU6" s="26" t="s">
        <v>9</v>
      </c>
      <c r="DW6" s="79" t="s">
        <v>1185</v>
      </c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28" customFormat="1" ht="12.75" x14ac:dyDescent="0.2">
      <c r="A7" s="31" t="s">
        <v>15</v>
      </c>
      <c r="Z7" s="77" t="s">
        <v>1188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26" t="s">
        <v>10</v>
      </c>
      <c r="DW7" s="79" t="s">
        <v>1186</v>
      </c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28" customFormat="1" ht="12.75" x14ac:dyDescent="0.2">
      <c r="A8" s="31" t="s">
        <v>16</v>
      </c>
      <c r="DU8" s="26"/>
      <c r="DW8" s="79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28" customFormat="1" ht="23.25" customHeight="1" x14ac:dyDescent="0.2">
      <c r="A9" s="31" t="s">
        <v>17</v>
      </c>
      <c r="Z9" s="263" t="s">
        <v>1192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26" t="s">
        <v>11</v>
      </c>
      <c r="DW9" s="79" t="s">
        <v>1187</v>
      </c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28" customFormat="1" ht="12.75" x14ac:dyDescent="0.2">
      <c r="A10" s="31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26" t="s">
        <v>12</v>
      </c>
      <c r="DW10" s="79" t="s">
        <v>1174</v>
      </c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28" customFormat="1" ht="13.5" thickBot="1" x14ac:dyDescent="0.25">
      <c r="A11" s="31" t="s">
        <v>19</v>
      </c>
      <c r="DU11" s="26"/>
      <c r="DW11" s="82" t="s">
        <v>931</v>
      </c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14" customFormat="1" ht="15" x14ac:dyDescent="0.25">
      <c r="A13" s="111" t="s">
        <v>562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</row>
    <row r="14" spans="1:141" s="25" customFormat="1" ht="8.25" x14ac:dyDescent="0.15"/>
    <row r="15" spans="1:141" s="28" customFormat="1" ht="12.75" x14ac:dyDescent="0.2">
      <c r="A15" s="169" t="s">
        <v>99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09"/>
      <c r="AF15" s="112" t="s">
        <v>22</v>
      </c>
      <c r="AG15" s="169"/>
      <c r="AH15" s="169"/>
      <c r="AI15" s="169"/>
      <c r="AJ15" s="169"/>
      <c r="AK15" s="109"/>
      <c r="AL15" s="170" t="s">
        <v>564</v>
      </c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</row>
    <row r="16" spans="1:141" s="28" customFormat="1" ht="12.75" x14ac:dyDescent="0.2">
      <c r="A16" s="167" t="s">
        <v>563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20"/>
      <c r="AF16" s="116" t="s">
        <v>25</v>
      </c>
      <c r="AG16" s="167"/>
      <c r="AH16" s="167"/>
      <c r="AI16" s="167"/>
      <c r="AJ16" s="167"/>
      <c r="AK16" s="120"/>
      <c r="AL16" s="112" t="s">
        <v>32</v>
      </c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09"/>
      <c r="AY16" s="170" t="s">
        <v>139</v>
      </c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</row>
    <row r="17" spans="1:141" s="28" customFormat="1" ht="12.75" x14ac:dyDescent="0.2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20"/>
      <c r="AF17" s="116"/>
      <c r="AG17" s="167"/>
      <c r="AH17" s="167"/>
      <c r="AI17" s="167"/>
      <c r="AJ17" s="167"/>
      <c r="AK17" s="120"/>
      <c r="AL17" s="116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20"/>
      <c r="AY17" s="112" t="s">
        <v>565</v>
      </c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09"/>
      <c r="BL17" s="170" t="s">
        <v>574</v>
      </c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27"/>
      <c r="CY17" s="149" t="s">
        <v>570</v>
      </c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</row>
    <row r="18" spans="1:141" s="28" customFormat="1" ht="12.75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20"/>
      <c r="AF18" s="116"/>
      <c r="AG18" s="167"/>
      <c r="AH18" s="167"/>
      <c r="AI18" s="167"/>
      <c r="AJ18" s="167"/>
      <c r="AK18" s="120"/>
      <c r="AL18" s="116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20"/>
      <c r="AY18" s="116" t="s">
        <v>566</v>
      </c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20"/>
      <c r="BL18" s="112" t="s">
        <v>32</v>
      </c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09"/>
      <c r="BY18" s="169" t="s">
        <v>139</v>
      </c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12" t="s">
        <v>569</v>
      </c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09"/>
      <c r="DL18" s="169" t="s">
        <v>571</v>
      </c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</row>
    <row r="19" spans="1:141" s="28" customFormat="1" ht="12.75" x14ac:dyDescent="0.2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20"/>
      <c r="AF19" s="116"/>
      <c r="AG19" s="167"/>
      <c r="AH19" s="167"/>
      <c r="AI19" s="167"/>
      <c r="AJ19" s="167"/>
      <c r="AK19" s="120"/>
      <c r="AL19" s="116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20"/>
      <c r="AY19" s="116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20"/>
      <c r="BL19" s="11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20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16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20"/>
      <c r="DL19" s="168" t="s">
        <v>572</v>
      </c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</row>
    <row r="20" spans="1:141" s="28" customFormat="1" ht="12.75" x14ac:dyDescent="0.2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17"/>
      <c r="AF20" s="119"/>
      <c r="AG20" s="168"/>
      <c r="AH20" s="168"/>
      <c r="AI20" s="168"/>
      <c r="AJ20" s="168"/>
      <c r="AK20" s="117"/>
      <c r="AL20" s="119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17"/>
      <c r="AY20" s="119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17"/>
      <c r="BL20" s="119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17"/>
      <c r="BY20" s="149" t="s">
        <v>567</v>
      </c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27"/>
      <c r="CL20" s="149" t="s">
        <v>568</v>
      </c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27"/>
      <c r="CY20" s="119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17"/>
      <c r="DL20" s="149" t="s">
        <v>32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27"/>
      <c r="DY20" s="170" t="s">
        <v>573</v>
      </c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</row>
    <row r="21" spans="1:141" s="28" customFormat="1" ht="13.5" thickBot="1" x14ac:dyDescent="0.25">
      <c r="A21" s="127">
        <v>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0">
        <v>2</v>
      </c>
      <c r="AG21" s="110"/>
      <c r="AH21" s="110"/>
      <c r="AI21" s="110"/>
      <c r="AJ21" s="110"/>
      <c r="AK21" s="110"/>
      <c r="AL21" s="110">
        <v>3</v>
      </c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>
        <v>4</v>
      </c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>
        <v>5</v>
      </c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>
        <v>6</v>
      </c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>
        <v>7</v>
      </c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>
        <v>8</v>
      </c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>
        <v>9</v>
      </c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>
        <v>10</v>
      </c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2"/>
    </row>
    <row r="22" spans="1:141" s="28" customFormat="1" ht="12.75" x14ac:dyDescent="0.2">
      <c r="A22" s="121" t="s">
        <v>575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05" t="s">
        <v>44</v>
      </c>
      <c r="AG22" s="106"/>
      <c r="AH22" s="106"/>
      <c r="AI22" s="106"/>
      <c r="AJ22" s="106"/>
      <c r="AK22" s="106"/>
      <c r="AL22" s="125">
        <v>1</v>
      </c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>
        <v>1</v>
      </c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6"/>
    </row>
    <row r="23" spans="1:141" s="28" customFormat="1" ht="12.75" x14ac:dyDescent="0.2">
      <c r="A23" s="75" t="s">
        <v>576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9"/>
      <c r="AG23" s="80"/>
      <c r="AH23" s="80"/>
      <c r="AI23" s="80"/>
      <c r="AJ23" s="80"/>
      <c r="AK23" s="80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31" t="s">
        <v>139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79" t="s">
        <v>287</v>
      </c>
      <c r="AG24" s="80"/>
      <c r="AH24" s="80"/>
      <c r="AI24" s="80"/>
      <c r="AJ24" s="80"/>
      <c r="AK24" s="80"/>
      <c r="AL24" s="122">
        <v>1</v>
      </c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>
        <v>1</v>
      </c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28" t="s">
        <v>577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79"/>
      <c r="AG25" s="80"/>
      <c r="AH25" s="80"/>
      <c r="AI25" s="80"/>
      <c r="AJ25" s="80"/>
      <c r="AK25" s="80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212" t="s">
        <v>149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79" t="s">
        <v>584</v>
      </c>
      <c r="AG26" s="80"/>
      <c r="AH26" s="80"/>
      <c r="AI26" s="80"/>
      <c r="AJ26" s="80"/>
      <c r="AK26" s="80"/>
      <c r="AL26" s="122">
        <v>1</v>
      </c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>
        <v>1</v>
      </c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211" t="s">
        <v>578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79"/>
      <c r="AG27" s="80"/>
      <c r="AH27" s="80"/>
      <c r="AI27" s="80"/>
      <c r="AJ27" s="80"/>
      <c r="AK27" s="80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211" t="s">
        <v>579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79"/>
      <c r="AG28" s="80"/>
      <c r="AH28" s="80"/>
      <c r="AI28" s="80"/>
      <c r="AJ28" s="80"/>
      <c r="AK28" s="80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210" t="s">
        <v>359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79"/>
      <c r="AG29" s="80"/>
      <c r="AH29" s="80"/>
      <c r="AI29" s="80"/>
      <c r="AJ29" s="80"/>
      <c r="AK29" s="80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9"/>
      <c r="AG30" s="80"/>
      <c r="AH30" s="80"/>
      <c r="AI30" s="80"/>
      <c r="AJ30" s="80"/>
      <c r="AK30" s="80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29" t="s">
        <v>580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79" t="s">
        <v>585</v>
      </c>
      <c r="AG31" s="80"/>
      <c r="AH31" s="80"/>
      <c r="AI31" s="80"/>
      <c r="AJ31" s="80"/>
      <c r="AK31" s="80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76" t="s">
        <v>581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9" t="s">
        <v>45</v>
      </c>
      <c r="AG32" s="80"/>
      <c r="AH32" s="80"/>
      <c r="AI32" s="80"/>
      <c r="AJ32" s="80"/>
      <c r="AK32" s="80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31" t="s">
        <v>139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79" t="s">
        <v>286</v>
      </c>
      <c r="AG33" s="80"/>
      <c r="AH33" s="80"/>
      <c r="AI33" s="80"/>
      <c r="AJ33" s="80"/>
      <c r="AK33" s="80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28" t="s">
        <v>577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79"/>
      <c r="AG34" s="80"/>
      <c r="AH34" s="80"/>
      <c r="AI34" s="80"/>
      <c r="AJ34" s="80"/>
      <c r="AK34" s="80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212" t="s">
        <v>149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79" t="s">
        <v>586</v>
      </c>
      <c r="AG35" s="80"/>
      <c r="AH35" s="80"/>
      <c r="AI35" s="80"/>
      <c r="AJ35" s="80"/>
      <c r="AK35" s="80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211" t="s">
        <v>578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79"/>
      <c r="AG36" s="80"/>
      <c r="AH36" s="80"/>
      <c r="AI36" s="80"/>
      <c r="AJ36" s="80"/>
      <c r="AK36" s="80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211" t="s">
        <v>579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79"/>
      <c r="AG37" s="80"/>
      <c r="AH37" s="80"/>
      <c r="AI37" s="80"/>
      <c r="AJ37" s="80"/>
      <c r="AK37" s="80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210" t="s">
        <v>359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79"/>
      <c r="AG38" s="80"/>
      <c r="AH38" s="80"/>
      <c r="AI38" s="80"/>
      <c r="AJ38" s="80"/>
      <c r="AK38" s="80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9"/>
      <c r="AG39" s="80"/>
      <c r="AH39" s="80"/>
      <c r="AI39" s="80"/>
      <c r="AJ39" s="80"/>
      <c r="AK39" s="80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129" t="s">
        <v>580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79" t="s">
        <v>587</v>
      </c>
      <c r="AG40" s="80"/>
      <c r="AH40" s="80"/>
      <c r="AI40" s="80"/>
      <c r="AJ40" s="80"/>
      <c r="AK40" s="80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76" t="s">
        <v>582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9" t="s">
        <v>174</v>
      </c>
      <c r="AG41" s="80"/>
      <c r="AH41" s="80"/>
      <c r="AI41" s="80"/>
      <c r="AJ41" s="80"/>
      <c r="AK41" s="80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131" t="s">
        <v>139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79" t="s">
        <v>173</v>
      </c>
      <c r="AG42" s="80"/>
      <c r="AH42" s="80"/>
      <c r="AI42" s="80"/>
      <c r="AJ42" s="80"/>
      <c r="AK42" s="80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x14ac:dyDescent="0.2">
      <c r="A43" s="128" t="s">
        <v>577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79"/>
      <c r="AG43" s="80"/>
      <c r="AH43" s="80"/>
      <c r="AI43" s="80"/>
      <c r="AJ43" s="80"/>
      <c r="AK43" s="80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2.75" x14ac:dyDescent="0.2">
      <c r="A44" s="212" t="s">
        <v>149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79" t="s">
        <v>588</v>
      </c>
      <c r="AG44" s="80"/>
      <c r="AH44" s="80"/>
      <c r="AI44" s="80"/>
      <c r="AJ44" s="80"/>
      <c r="AK44" s="80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2.75" x14ac:dyDescent="0.2">
      <c r="A45" s="211" t="s">
        <v>578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79"/>
      <c r="AG45" s="80"/>
      <c r="AH45" s="80"/>
      <c r="AI45" s="80"/>
      <c r="AJ45" s="80"/>
      <c r="AK45" s="80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28" customFormat="1" ht="12.75" x14ac:dyDescent="0.2">
      <c r="A46" s="211" t="s">
        <v>579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79"/>
      <c r="AG46" s="80"/>
      <c r="AH46" s="80"/>
      <c r="AI46" s="80"/>
      <c r="AJ46" s="80"/>
      <c r="AK46" s="80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28" customFormat="1" ht="12.75" x14ac:dyDescent="0.2">
      <c r="A47" s="210" t="s">
        <v>359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79"/>
      <c r="AG47" s="80"/>
      <c r="AH47" s="80"/>
      <c r="AI47" s="80"/>
      <c r="AJ47" s="80"/>
      <c r="AK47" s="80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28" customFormat="1" ht="12.75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9"/>
      <c r="AG48" s="80"/>
      <c r="AH48" s="80"/>
      <c r="AI48" s="80"/>
      <c r="AJ48" s="80"/>
      <c r="AK48" s="80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28" customFormat="1" ht="12.75" x14ac:dyDescent="0.2">
      <c r="A49" s="129" t="s">
        <v>580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79" t="s">
        <v>172</v>
      </c>
      <c r="AG49" s="80"/>
      <c r="AH49" s="80"/>
      <c r="AI49" s="80"/>
      <c r="AJ49" s="80"/>
      <c r="AK49" s="80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28" customFormat="1" ht="12.75" x14ac:dyDescent="0.2">
      <c r="A50" s="76" t="s">
        <v>583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9" t="s">
        <v>166</v>
      </c>
      <c r="AG50" s="80"/>
      <c r="AH50" s="80"/>
      <c r="AI50" s="80"/>
      <c r="AJ50" s="80"/>
      <c r="AK50" s="80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28" customFormat="1" ht="12.75" x14ac:dyDescent="0.2">
      <c r="A51" s="131" t="s">
        <v>139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79" t="s">
        <v>165</v>
      </c>
      <c r="AG51" s="80"/>
      <c r="AH51" s="80"/>
      <c r="AI51" s="80"/>
      <c r="AJ51" s="80"/>
      <c r="AK51" s="80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28" customFormat="1" ht="12.75" x14ac:dyDescent="0.2">
      <c r="A52" s="128" t="s">
        <v>577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79"/>
      <c r="AG52" s="80"/>
      <c r="AH52" s="80"/>
      <c r="AI52" s="80"/>
      <c r="AJ52" s="80"/>
      <c r="AK52" s="80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28" customFormat="1" ht="12.75" x14ac:dyDescent="0.2">
      <c r="A53" s="212" t="s">
        <v>149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79" t="s">
        <v>589</v>
      </c>
      <c r="AG53" s="80"/>
      <c r="AH53" s="80"/>
      <c r="AI53" s="80"/>
      <c r="AJ53" s="80"/>
      <c r="AK53" s="80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28" customFormat="1" ht="12.75" x14ac:dyDescent="0.2">
      <c r="A54" s="211" t="s">
        <v>578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79"/>
      <c r="AG54" s="80"/>
      <c r="AH54" s="80"/>
      <c r="AI54" s="80"/>
      <c r="AJ54" s="80"/>
      <c r="AK54" s="80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28" customFormat="1" ht="12.75" x14ac:dyDescent="0.2">
      <c r="A55" s="211" t="s">
        <v>579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79"/>
      <c r="AG55" s="80"/>
      <c r="AH55" s="80"/>
      <c r="AI55" s="80"/>
      <c r="AJ55" s="80"/>
      <c r="AK55" s="80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28" customFormat="1" ht="12.75" x14ac:dyDescent="0.2">
      <c r="A56" s="210" t="s">
        <v>359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79"/>
      <c r="AG56" s="80"/>
      <c r="AH56" s="80"/>
      <c r="AI56" s="80"/>
      <c r="AJ56" s="80"/>
      <c r="AK56" s="80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28" customFormat="1" ht="12.75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9"/>
      <c r="AG57" s="80"/>
      <c r="AH57" s="80"/>
      <c r="AI57" s="80"/>
      <c r="AJ57" s="80"/>
      <c r="AK57" s="80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28" customFormat="1" ht="12.75" x14ac:dyDescent="0.2">
      <c r="A58" s="129" t="s">
        <v>580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79" t="s">
        <v>590</v>
      </c>
      <c r="AG58" s="80"/>
      <c r="AH58" s="80"/>
      <c r="AI58" s="80"/>
      <c r="AJ58" s="80"/>
      <c r="AK58" s="80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28" customFormat="1" ht="13.5" thickBot="1" x14ac:dyDescent="0.25">
      <c r="A59" s="147" t="s">
        <v>42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62" t="s">
        <v>46</v>
      </c>
      <c r="AG59" s="163"/>
      <c r="AH59" s="163"/>
      <c r="AI59" s="163"/>
      <c r="AJ59" s="163"/>
      <c r="AK59" s="163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55"/>
    </row>
  </sheetData>
  <customSheetViews>
    <customSheetView guid="{D97C4A3D-4156-4A7C-A753-6E662F474993}" topLeftCell="C7">
      <selection activeCell="BL35" sqref="BL35:BX38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 topLeftCell="A7">
      <selection activeCell="BL35" sqref="BL35:BX38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 topLeftCell="A7">
      <selection activeCell="BL35" sqref="BL35:BX38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topLeftCell="C7">
      <selection activeCell="BL35" sqref="BL35:BX38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C46">
      <selection activeCell="Z10" sqref="Z10:DE10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293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8"/>
    <mergeCell ref="DW9:EK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9"/>
  <sheetViews>
    <sheetView topLeftCell="A6" workbookViewId="0">
      <selection activeCell="BJ36" sqref="BJ36:CC37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929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68" customFormat="1" ht="13.5" thickBot="1" x14ac:dyDescent="0.25">
      <c r="DW2" s="104" t="s">
        <v>6</v>
      </c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</row>
    <row r="3" spans="1:141" s="68" customFormat="1" ht="12.75" x14ac:dyDescent="0.2">
      <c r="A3" s="69"/>
      <c r="BL3" s="65" t="s">
        <v>13</v>
      </c>
      <c r="BM3" s="77" t="s">
        <v>1183</v>
      </c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100">
        <v>20</v>
      </c>
      <c r="BY3" s="100"/>
      <c r="BZ3" s="100"/>
      <c r="CA3" s="102" t="s">
        <v>1171</v>
      </c>
      <c r="CB3" s="102"/>
      <c r="CC3" s="102"/>
      <c r="CD3" s="69" t="s">
        <v>14</v>
      </c>
      <c r="DU3" s="65" t="s">
        <v>7</v>
      </c>
      <c r="DW3" s="105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7"/>
    </row>
    <row r="4" spans="1:141" s="68" customFormat="1" ht="12.75" x14ac:dyDescent="0.2">
      <c r="A4" s="69"/>
      <c r="DU4" s="65" t="s">
        <v>9</v>
      </c>
      <c r="DW4" s="79" t="s">
        <v>1185</v>
      </c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1"/>
    </row>
    <row r="5" spans="1:141" s="68" customFormat="1" ht="12.75" x14ac:dyDescent="0.2">
      <c r="A5" s="69" t="s">
        <v>15</v>
      </c>
      <c r="Z5" s="77" t="s">
        <v>1188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U5" s="65" t="s">
        <v>10</v>
      </c>
      <c r="DW5" s="79" t="s">
        <v>1186</v>
      </c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68" customFormat="1" ht="12.75" x14ac:dyDescent="0.2">
      <c r="A6" s="69" t="s">
        <v>16</v>
      </c>
      <c r="DU6" s="65"/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68" customFormat="1" ht="12.75" x14ac:dyDescent="0.2">
      <c r="A7" s="69" t="s">
        <v>17</v>
      </c>
      <c r="Z7" s="77" t="s">
        <v>1192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65" t="s">
        <v>1162</v>
      </c>
      <c r="DW7" s="79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68" customFormat="1" ht="12.75" x14ac:dyDescent="0.2">
      <c r="A8" s="69" t="s">
        <v>18</v>
      </c>
      <c r="Z8" s="77" t="s">
        <v>1193</v>
      </c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U8" s="65" t="s">
        <v>12</v>
      </c>
      <c r="DW8" s="79" t="s">
        <v>1174</v>
      </c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68" customFormat="1" ht="12.75" x14ac:dyDescent="0.2">
      <c r="A9" s="69" t="s">
        <v>19</v>
      </c>
      <c r="DU9" s="65"/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68" customFormat="1" ht="13.5" thickBot="1" x14ac:dyDescent="0.25">
      <c r="A10" s="69" t="s">
        <v>1008</v>
      </c>
      <c r="DU10" s="65" t="s">
        <v>930</v>
      </c>
      <c r="DW10" s="82" t="s">
        <v>931</v>
      </c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4"/>
    </row>
    <row r="11" spans="1:141" s="68" customFormat="1" ht="12.75" x14ac:dyDescent="0.2">
      <c r="DU11" s="65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4" customFormat="1" ht="15" x14ac:dyDescent="0.25">
      <c r="A12" s="111" t="s">
        <v>932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</row>
    <row r="13" spans="1:141" ht="6" customHeight="1" x14ac:dyDescent="0.25">
      <c r="DU13" s="67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68" customFormat="1" ht="12.75" x14ac:dyDescent="0.2">
      <c r="A14" s="109" t="s">
        <v>99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 t="s">
        <v>22</v>
      </c>
      <c r="BE14" s="110"/>
      <c r="BF14" s="110"/>
      <c r="BG14" s="110"/>
      <c r="BH14" s="110"/>
      <c r="BI14" s="110"/>
      <c r="BJ14" s="113" t="s">
        <v>933</v>
      </c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0" t="s">
        <v>934</v>
      </c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 t="s">
        <v>935</v>
      </c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2"/>
    </row>
    <row r="15" spans="1:141" s="68" customFormat="1" ht="12.75" x14ac:dyDescent="0.2">
      <c r="A15" s="120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 t="s">
        <v>25</v>
      </c>
      <c r="BE15" s="114"/>
      <c r="BF15" s="114"/>
      <c r="BG15" s="114"/>
      <c r="BH15" s="114"/>
      <c r="BI15" s="114"/>
      <c r="BJ15" s="114" t="s">
        <v>1189</v>
      </c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 t="s">
        <v>1190</v>
      </c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 t="s">
        <v>936</v>
      </c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6"/>
    </row>
    <row r="16" spans="1:141" s="68" customFormat="1" ht="12.75" x14ac:dyDescent="0.2">
      <c r="A16" s="120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 t="s">
        <v>937</v>
      </c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 t="s">
        <v>938</v>
      </c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6"/>
    </row>
    <row r="17" spans="1:141" s="68" customFormat="1" ht="12.75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 t="s">
        <v>939</v>
      </c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9"/>
    </row>
    <row r="18" spans="1:141" s="68" customFormat="1" ht="13.5" thickBot="1" x14ac:dyDescent="0.25">
      <c r="A18" s="127">
        <v>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0">
        <v>2</v>
      </c>
      <c r="BE18" s="110"/>
      <c r="BF18" s="110"/>
      <c r="BG18" s="110"/>
      <c r="BH18" s="110"/>
      <c r="BI18" s="110"/>
      <c r="BJ18" s="110">
        <v>3</v>
      </c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>
        <v>4</v>
      </c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>
        <v>5</v>
      </c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>
        <v>6</v>
      </c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2"/>
    </row>
    <row r="19" spans="1:141" s="68" customFormat="1" ht="15" customHeight="1" x14ac:dyDescent="0.2">
      <c r="A19" s="75" t="s">
        <v>940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105" t="s">
        <v>202</v>
      </c>
      <c r="BE19" s="106"/>
      <c r="BF19" s="106"/>
      <c r="BG19" s="106"/>
      <c r="BH19" s="106"/>
      <c r="BI19" s="106"/>
      <c r="BJ19" s="124">
        <v>15500300</v>
      </c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>
        <v>13919000</v>
      </c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>
        <f>CD19/BJ19</f>
        <v>0.89798261969123183</v>
      </c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6"/>
    </row>
    <row r="20" spans="1:141" s="68" customFormat="1" ht="12.75" x14ac:dyDescent="0.2">
      <c r="A20" s="121" t="s">
        <v>941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79" t="s">
        <v>207</v>
      </c>
      <c r="BE20" s="80"/>
      <c r="BF20" s="80"/>
      <c r="BG20" s="80"/>
      <c r="BH20" s="80"/>
      <c r="BI20" s="80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68" customFormat="1" ht="12.75" x14ac:dyDescent="0.2">
      <c r="A21" s="75" t="s">
        <v>942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9"/>
      <c r="BE21" s="80"/>
      <c r="BF21" s="80"/>
      <c r="BG21" s="80"/>
      <c r="BH21" s="80"/>
      <c r="BI21" s="80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68" customFormat="1" ht="15" customHeight="1" x14ac:dyDescent="0.2">
      <c r="A22" s="75" t="s">
        <v>943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9" t="s">
        <v>212</v>
      </c>
      <c r="BE22" s="80"/>
      <c r="BF22" s="80"/>
      <c r="BG22" s="80"/>
      <c r="BH22" s="80"/>
      <c r="BI22" s="80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68" customFormat="1" ht="15" customHeight="1" x14ac:dyDescent="0.2">
      <c r="A23" s="75" t="s">
        <v>944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9" t="s">
        <v>970</v>
      </c>
      <c r="BE23" s="80"/>
      <c r="BF23" s="80"/>
      <c r="BG23" s="80"/>
      <c r="BH23" s="80"/>
      <c r="BI23" s="80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68" customFormat="1" ht="15" customHeight="1" x14ac:dyDescent="0.2">
      <c r="A24" s="75" t="s">
        <v>945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9" t="s">
        <v>971</v>
      </c>
      <c r="BE24" s="80"/>
      <c r="BF24" s="80"/>
      <c r="BG24" s="80"/>
      <c r="BH24" s="80"/>
      <c r="BI24" s="80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68" customFormat="1" ht="12.75" x14ac:dyDescent="0.2">
      <c r="A25" s="108" t="s">
        <v>139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79" t="s">
        <v>972</v>
      </c>
      <c r="BE25" s="80"/>
      <c r="BF25" s="80"/>
      <c r="BG25" s="80"/>
      <c r="BH25" s="80"/>
      <c r="BI25" s="80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68" customFormat="1" ht="12.75" x14ac:dyDescent="0.2">
      <c r="A26" s="128" t="s">
        <v>946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79"/>
      <c r="BE26" s="80"/>
      <c r="BF26" s="80"/>
      <c r="BG26" s="80"/>
      <c r="BH26" s="80"/>
      <c r="BI26" s="80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68" customFormat="1" ht="15" customHeight="1" x14ac:dyDescent="0.2">
      <c r="A27" s="129" t="s">
        <v>949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79" t="s">
        <v>973</v>
      </c>
      <c r="BE27" s="80"/>
      <c r="BF27" s="80"/>
      <c r="BG27" s="80"/>
      <c r="BH27" s="80"/>
      <c r="BI27" s="80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68" customFormat="1" ht="12.75" x14ac:dyDescent="0.2">
      <c r="A28" s="121" t="s">
        <v>947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79" t="s">
        <v>974</v>
      </c>
      <c r="BE28" s="80"/>
      <c r="BF28" s="80"/>
      <c r="BG28" s="80"/>
      <c r="BH28" s="80"/>
      <c r="BI28" s="80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68" customFormat="1" ht="12.75" x14ac:dyDescent="0.2">
      <c r="A29" s="75" t="s">
        <v>948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9"/>
      <c r="BE29" s="80"/>
      <c r="BF29" s="80"/>
      <c r="BG29" s="80"/>
      <c r="BH29" s="80"/>
      <c r="BI29" s="80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68" customFormat="1" ht="12.75" x14ac:dyDescent="0.2">
      <c r="A30" s="108" t="s">
        <v>149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79" t="s">
        <v>975</v>
      </c>
      <c r="BE30" s="80"/>
      <c r="BF30" s="80"/>
      <c r="BG30" s="80"/>
      <c r="BH30" s="80"/>
      <c r="BI30" s="80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68" customFormat="1" ht="12.75" x14ac:dyDescent="0.2">
      <c r="A31" s="130" t="s">
        <v>950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79"/>
      <c r="BE31" s="80"/>
      <c r="BF31" s="80"/>
      <c r="BG31" s="80"/>
      <c r="BH31" s="80"/>
      <c r="BI31" s="80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68" customFormat="1" ht="12.75" x14ac:dyDescent="0.2">
      <c r="A32" s="130" t="s">
        <v>951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79"/>
      <c r="BE32" s="80"/>
      <c r="BF32" s="80"/>
      <c r="BG32" s="80"/>
      <c r="BH32" s="80"/>
      <c r="BI32" s="80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68" customFormat="1" ht="12.75" x14ac:dyDescent="0.2">
      <c r="A33" s="128" t="s">
        <v>952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79"/>
      <c r="BE33" s="80"/>
      <c r="BF33" s="80"/>
      <c r="BG33" s="80"/>
      <c r="BH33" s="80"/>
      <c r="BI33" s="80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68" customFormat="1" ht="12.75" x14ac:dyDescent="0.2">
      <c r="A34" s="121" t="s">
        <v>953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79" t="s">
        <v>976</v>
      </c>
      <c r="BE34" s="80"/>
      <c r="BF34" s="80"/>
      <c r="BG34" s="80"/>
      <c r="BH34" s="80"/>
      <c r="BI34" s="80"/>
      <c r="BJ34" s="115">
        <v>8490.6</v>
      </c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>
        <v>-1345.68</v>
      </c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>
        <f>CD34/BJ34</f>
        <v>-0.15849056603773584</v>
      </c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68" customFormat="1" ht="12.75" x14ac:dyDescent="0.2">
      <c r="A35" s="75" t="s">
        <v>954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9"/>
      <c r="BE35" s="80"/>
      <c r="BF35" s="80"/>
      <c r="BG35" s="80"/>
      <c r="BH35" s="80"/>
      <c r="BI35" s="80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68" customFormat="1" ht="12.75" x14ac:dyDescent="0.2">
      <c r="A36" s="121" t="s">
        <v>955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79" t="s">
        <v>977</v>
      </c>
      <c r="BE36" s="80"/>
      <c r="BF36" s="80"/>
      <c r="BG36" s="80"/>
      <c r="BH36" s="80"/>
      <c r="BI36" s="80"/>
      <c r="BJ36" s="115">
        <f>BJ38+BJ41+BJ44+BJ46+BJ47+BJ49+BJ51</f>
        <v>1249546.43</v>
      </c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32">
        <f>CD38</f>
        <v>1256256.1599999999</v>
      </c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4"/>
      <c r="CX36" s="132">
        <f>CX38</f>
        <v>1.005369732439634</v>
      </c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4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68" customFormat="1" ht="12.75" x14ac:dyDescent="0.2">
      <c r="A37" s="75" t="s">
        <v>956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9"/>
      <c r="BE37" s="80"/>
      <c r="BF37" s="80"/>
      <c r="BG37" s="80"/>
      <c r="BH37" s="80"/>
      <c r="BI37" s="80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35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7"/>
      <c r="CX37" s="135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7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68" customFormat="1" ht="12.75" x14ac:dyDescent="0.2">
      <c r="A38" s="108" t="s">
        <v>139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79" t="s">
        <v>978</v>
      </c>
      <c r="BE38" s="80"/>
      <c r="BF38" s="80"/>
      <c r="BG38" s="80"/>
      <c r="BH38" s="80"/>
      <c r="BI38" s="80"/>
      <c r="BJ38" s="115">
        <v>1249546.43</v>
      </c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>
        <v>1256256.1599999999</v>
      </c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>
        <f>CD38/BJ38</f>
        <v>1.005369732439634</v>
      </c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68" customFormat="1" ht="12.75" x14ac:dyDescent="0.2">
      <c r="A39" s="130" t="s">
        <v>957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79"/>
      <c r="BE39" s="80"/>
      <c r="BF39" s="80"/>
      <c r="BG39" s="80"/>
      <c r="BH39" s="80"/>
      <c r="BI39" s="80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68" customFormat="1" ht="12.75" x14ac:dyDescent="0.2">
      <c r="A40" s="128" t="s">
        <v>958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79"/>
      <c r="BE40" s="80"/>
      <c r="BF40" s="80"/>
      <c r="BG40" s="80"/>
      <c r="BH40" s="80"/>
      <c r="BI40" s="80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68" customFormat="1" ht="12.75" x14ac:dyDescent="0.2">
      <c r="A41" s="131" t="s">
        <v>959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79" t="s">
        <v>979</v>
      </c>
      <c r="BE41" s="80"/>
      <c r="BF41" s="80"/>
      <c r="BG41" s="80"/>
      <c r="BH41" s="80"/>
      <c r="BI41" s="80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68" customFormat="1" ht="12.75" x14ac:dyDescent="0.2">
      <c r="A42" s="131" t="s">
        <v>960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79"/>
      <c r="BE42" s="80"/>
      <c r="BF42" s="80"/>
      <c r="BG42" s="80"/>
      <c r="BH42" s="80"/>
      <c r="BI42" s="80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68" customFormat="1" ht="12.75" x14ac:dyDescent="0.2">
      <c r="A43" s="128" t="s">
        <v>961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79"/>
      <c r="BE43" s="80"/>
      <c r="BF43" s="80"/>
      <c r="BG43" s="80"/>
      <c r="BH43" s="80"/>
      <c r="BI43" s="80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68" customFormat="1" ht="12.75" x14ac:dyDescent="0.2">
      <c r="A44" s="108" t="s">
        <v>962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79" t="s">
        <v>980</v>
      </c>
      <c r="BE44" s="80"/>
      <c r="BF44" s="80"/>
      <c r="BG44" s="80"/>
      <c r="BH44" s="80"/>
      <c r="BI44" s="80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68" customFormat="1" ht="12.75" x14ac:dyDescent="0.2">
      <c r="A45" s="128" t="s">
        <v>963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79"/>
      <c r="BE45" s="80"/>
      <c r="BF45" s="80"/>
      <c r="BG45" s="80"/>
      <c r="BH45" s="80"/>
      <c r="BI45" s="80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68" customFormat="1" ht="15" customHeight="1" x14ac:dyDescent="0.2">
      <c r="A46" s="129" t="s">
        <v>964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79" t="s">
        <v>981</v>
      </c>
      <c r="BE46" s="80"/>
      <c r="BF46" s="80"/>
      <c r="BG46" s="80"/>
      <c r="BH46" s="80"/>
      <c r="BI46" s="80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68" customFormat="1" ht="12.75" x14ac:dyDescent="0.2">
      <c r="A47" s="108" t="s">
        <v>965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79" t="s">
        <v>982</v>
      </c>
      <c r="BE47" s="80"/>
      <c r="BF47" s="80"/>
      <c r="BG47" s="80"/>
      <c r="BH47" s="80"/>
      <c r="BI47" s="80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68" customFormat="1" ht="12.75" x14ac:dyDescent="0.2">
      <c r="A48" s="128" t="s">
        <v>966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79"/>
      <c r="BE48" s="80"/>
      <c r="BF48" s="80"/>
      <c r="BG48" s="80"/>
      <c r="BH48" s="80"/>
      <c r="BI48" s="80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68" customFormat="1" ht="12.75" x14ac:dyDescent="0.2">
      <c r="A49" s="108" t="s">
        <v>967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79" t="s">
        <v>983</v>
      </c>
      <c r="BE49" s="80"/>
      <c r="BF49" s="80"/>
      <c r="BG49" s="80"/>
      <c r="BH49" s="80"/>
      <c r="BI49" s="80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68" customFormat="1" ht="12.75" x14ac:dyDescent="0.2">
      <c r="A50" s="128" t="s">
        <v>645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79"/>
      <c r="BE50" s="80"/>
      <c r="BF50" s="80"/>
      <c r="BG50" s="80"/>
      <c r="BH50" s="80"/>
      <c r="BI50" s="80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68" customFormat="1" ht="12.75" x14ac:dyDescent="0.2">
      <c r="A51" s="108" t="s">
        <v>968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79" t="s">
        <v>984</v>
      </c>
      <c r="BE51" s="80"/>
      <c r="BF51" s="80"/>
      <c r="BG51" s="80"/>
      <c r="BH51" s="80"/>
      <c r="BI51" s="80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68" customFormat="1" ht="12.75" x14ac:dyDescent="0.2">
      <c r="A52" s="128" t="s">
        <v>969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79"/>
      <c r="BE52" s="80"/>
      <c r="BF52" s="80"/>
      <c r="BG52" s="80"/>
      <c r="BH52" s="80"/>
      <c r="BI52" s="80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68" customFormat="1" ht="15" customHeight="1" x14ac:dyDescent="0.2">
      <c r="A53" s="121" t="s">
        <v>995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38" t="s">
        <v>985</v>
      </c>
      <c r="BE53" s="139"/>
      <c r="BF53" s="139"/>
      <c r="BG53" s="139"/>
      <c r="BH53" s="139"/>
      <c r="BI53" s="139"/>
      <c r="BJ53" s="140">
        <f>BJ54+BJ56+BJ58+BJ59+BJ60+BJ61+BJ62+BJ64</f>
        <v>256494.25</v>
      </c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>
        <f>CD54</f>
        <v>46997.54</v>
      </c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>
        <f>CX54</f>
        <v>0.18323038430686067</v>
      </c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2"/>
    </row>
    <row r="54" spans="1:141" s="68" customFormat="1" ht="12.75" x14ac:dyDescent="0.2">
      <c r="A54" s="108" t="s">
        <v>1163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79" t="s">
        <v>986</v>
      </c>
      <c r="BE54" s="80"/>
      <c r="BF54" s="80"/>
      <c r="BG54" s="80"/>
      <c r="BH54" s="80"/>
      <c r="BI54" s="80"/>
      <c r="BJ54" s="115">
        <v>256494.25</v>
      </c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>
        <v>46997.54</v>
      </c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>
        <f>CD54/BJ54</f>
        <v>0.18323038430686067</v>
      </c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68" customFormat="1" ht="12.75" x14ac:dyDescent="0.2">
      <c r="A55" s="128" t="s">
        <v>996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79"/>
      <c r="BE55" s="80"/>
      <c r="BF55" s="80"/>
      <c r="BG55" s="80"/>
      <c r="BH55" s="80"/>
      <c r="BI55" s="80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68" customFormat="1" ht="12.75" x14ac:dyDescent="0.2">
      <c r="A56" s="131" t="s">
        <v>1164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79" t="s">
        <v>987</v>
      </c>
      <c r="BE56" s="80"/>
      <c r="BF56" s="80"/>
      <c r="BG56" s="80"/>
      <c r="BH56" s="80"/>
      <c r="BI56" s="80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68" customFormat="1" ht="12.75" x14ac:dyDescent="0.2">
      <c r="A57" s="128" t="s">
        <v>997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79"/>
      <c r="BE57" s="80"/>
      <c r="BF57" s="80"/>
      <c r="BG57" s="80"/>
      <c r="BH57" s="80"/>
      <c r="BI57" s="80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68" customFormat="1" ht="15" customHeight="1" x14ac:dyDescent="0.2">
      <c r="A58" s="108" t="s">
        <v>998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79" t="s">
        <v>988</v>
      </c>
      <c r="BE58" s="80"/>
      <c r="BF58" s="80"/>
      <c r="BG58" s="80"/>
      <c r="BH58" s="80"/>
      <c r="BI58" s="80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68" customFormat="1" ht="15" customHeight="1" x14ac:dyDescent="0.2">
      <c r="A59" s="129" t="s">
        <v>999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79" t="s">
        <v>989</v>
      </c>
      <c r="BE59" s="80"/>
      <c r="BF59" s="80"/>
      <c r="BG59" s="80"/>
      <c r="BH59" s="80"/>
      <c r="BI59" s="80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3"/>
    </row>
    <row r="60" spans="1:141" s="68" customFormat="1" ht="15" customHeight="1" x14ac:dyDescent="0.2">
      <c r="A60" s="108" t="s">
        <v>1165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79" t="s">
        <v>990</v>
      </c>
      <c r="BE60" s="80"/>
      <c r="BF60" s="80"/>
      <c r="BG60" s="80"/>
      <c r="BH60" s="80"/>
      <c r="BI60" s="80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</row>
    <row r="61" spans="1:141" s="68" customFormat="1" ht="15" customHeight="1" x14ac:dyDescent="0.2">
      <c r="A61" s="108" t="s">
        <v>1000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79" t="s">
        <v>991</v>
      </c>
      <c r="BE61" s="80"/>
      <c r="BF61" s="80"/>
      <c r="BG61" s="80"/>
      <c r="BH61" s="80"/>
      <c r="BI61" s="80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</row>
    <row r="62" spans="1:141" s="68" customFormat="1" ht="12.75" x14ac:dyDescent="0.2">
      <c r="A62" s="108" t="s">
        <v>1001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79" t="s">
        <v>992</v>
      </c>
      <c r="BE62" s="80"/>
      <c r="BF62" s="80"/>
      <c r="BG62" s="80"/>
      <c r="BH62" s="80"/>
      <c r="BI62" s="80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3"/>
    </row>
    <row r="63" spans="1:141" s="68" customFormat="1" ht="12.75" x14ac:dyDescent="0.2">
      <c r="A63" s="128" t="s">
        <v>1002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79"/>
      <c r="BE63" s="80"/>
      <c r="BF63" s="80"/>
      <c r="BG63" s="80"/>
      <c r="BH63" s="80"/>
      <c r="BI63" s="80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3"/>
    </row>
    <row r="64" spans="1:141" s="68" customFormat="1" ht="12.75" x14ac:dyDescent="0.2">
      <c r="A64" s="131" t="s">
        <v>1003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79" t="s">
        <v>993</v>
      </c>
      <c r="BE64" s="80"/>
      <c r="BF64" s="80"/>
      <c r="BG64" s="80"/>
      <c r="BH64" s="80"/>
      <c r="BI64" s="80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3"/>
    </row>
    <row r="65" spans="1:141" s="68" customFormat="1" ht="12.75" x14ac:dyDescent="0.2">
      <c r="A65" s="128" t="s">
        <v>330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79"/>
      <c r="BE65" s="80"/>
      <c r="BF65" s="80"/>
      <c r="BG65" s="80"/>
      <c r="BH65" s="80"/>
      <c r="BI65" s="80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3"/>
    </row>
    <row r="66" spans="1:141" s="68" customFormat="1" ht="15" customHeight="1" x14ac:dyDescent="0.2">
      <c r="A66" s="146" t="s">
        <v>1004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79" t="s">
        <v>44</v>
      </c>
      <c r="BE66" s="80"/>
      <c r="BF66" s="80"/>
      <c r="BG66" s="80"/>
      <c r="BH66" s="80"/>
      <c r="BI66" s="80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3"/>
    </row>
    <row r="67" spans="1:141" s="68" customFormat="1" ht="15" customHeight="1" x14ac:dyDescent="0.2">
      <c r="A67" s="76" t="s">
        <v>1005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9" t="s">
        <v>287</v>
      </c>
      <c r="BE67" s="80"/>
      <c r="BF67" s="80"/>
      <c r="BG67" s="80"/>
      <c r="BH67" s="80"/>
      <c r="BI67" s="80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3"/>
    </row>
    <row r="68" spans="1:141" s="68" customFormat="1" ht="15" customHeight="1" x14ac:dyDescent="0.2">
      <c r="A68" s="146" t="s">
        <v>1006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79" t="s">
        <v>585</v>
      </c>
      <c r="BE68" s="80"/>
      <c r="BF68" s="80"/>
      <c r="BG68" s="80"/>
      <c r="BH68" s="80"/>
      <c r="BI68" s="80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3"/>
    </row>
    <row r="69" spans="1:141" s="68" customFormat="1" ht="15" customHeight="1" thickBot="1" x14ac:dyDescent="0.25">
      <c r="A69" s="147" t="s">
        <v>42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8"/>
      <c r="BD69" s="82" t="s">
        <v>46</v>
      </c>
      <c r="BE69" s="83"/>
      <c r="BF69" s="83"/>
      <c r="BG69" s="83"/>
      <c r="BH69" s="83"/>
      <c r="BI69" s="83"/>
      <c r="BJ69" s="143">
        <f>BJ19+BJ34+BJ36+BJ53</f>
        <v>17014831.280000001</v>
      </c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3">
        <f>CD19+CD34+CD36+CD53</f>
        <v>15220908.02</v>
      </c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5" t="s">
        <v>43</v>
      </c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83" t="s">
        <v>994</v>
      </c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4"/>
    </row>
  </sheetData>
  <customSheetViews>
    <customSheetView guid="{D97C4A3D-4156-4A7C-A753-6E662F474993}">
      <selection sqref="A1:EK1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 topLeftCell="A6">
      <selection activeCell="BJ36" sqref="BJ36:CC37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showPageBreaks="1">
      <selection sqref="A1:EK1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16">
      <selection activeCell="Z8" sqref="Z8:DE8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251"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3:BC23"/>
    <mergeCell ref="BD23:BI23"/>
    <mergeCell ref="BJ23:CC23"/>
    <mergeCell ref="CX20:DQ21"/>
    <mergeCell ref="A20:BC20"/>
    <mergeCell ref="DR20:EK21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21:BC21"/>
    <mergeCell ref="BD20:BI21"/>
    <mergeCell ref="BJ20:CC21"/>
    <mergeCell ref="CD20:CW21"/>
    <mergeCell ref="A1:EK1"/>
    <mergeCell ref="BM3:BW3"/>
    <mergeCell ref="BX3:BZ3"/>
    <mergeCell ref="CA3:CC3"/>
    <mergeCell ref="DW2:EK2"/>
    <mergeCell ref="DR16:EK16"/>
    <mergeCell ref="A17:BC17"/>
    <mergeCell ref="BD17:BI17"/>
    <mergeCell ref="BJ17:CC17"/>
    <mergeCell ref="CD17:CW17"/>
    <mergeCell ref="CX17:DQ17"/>
    <mergeCell ref="DR17:EK17"/>
    <mergeCell ref="A15:BC15"/>
    <mergeCell ref="BD15:BI15"/>
    <mergeCell ref="BJ15:CC15"/>
    <mergeCell ref="CD15:CW15"/>
    <mergeCell ref="CX15:DQ15"/>
    <mergeCell ref="DR15:EK15"/>
    <mergeCell ref="A16:BC16"/>
    <mergeCell ref="BD16:BI16"/>
    <mergeCell ref="BJ16:CC16"/>
    <mergeCell ref="CD16:CW16"/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DR14:EK14"/>
    <mergeCell ref="CX14:DQ14"/>
    <mergeCell ref="BD14:BI14"/>
    <mergeCell ref="BJ14:CW14"/>
    <mergeCell ref="CX16:DQ16"/>
    <mergeCell ref="CD23:CW23"/>
    <mergeCell ref="A29:BC29"/>
    <mergeCell ref="BD28:BI29"/>
    <mergeCell ref="BJ28:CC29"/>
    <mergeCell ref="CD28:CW29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8"/>
  <sheetViews>
    <sheetView workbookViewId="0">
      <selection activeCell="AZ47" sqref="AZ47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69" t="s">
        <v>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09"/>
      <c r="AF1" s="112" t="s">
        <v>22</v>
      </c>
      <c r="AG1" s="169"/>
      <c r="AH1" s="169"/>
      <c r="AI1" s="169"/>
      <c r="AJ1" s="169"/>
      <c r="AK1" s="109"/>
      <c r="AL1" s="232" t="s">
        <v>591</v>
      </c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</row>
    <row r="2" spans="1:141" s="28" customFormat="1" ht="12.75" x14ac:dyDescent="0.2">
      <c r="A2" s="167" t="s">
        <v>563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20"/>
      <c r="AF2" s="116" t="s">
        <v>25</v>
      </c>
      <c r="AG2" s="167"/>
      <c r="AH2" s="167"/>
      <c r="AI2" s="167"/>
      <c r="AJ2" s="167"/>
      <c r="AK2" s="120"/>
      <c r="AL2" s="149" t="s">
        <v>592</v>
      </c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27"/>
      <c r="BD2" s="149" t="s">
        <v>597</v>
      </c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27"/>
      <c r="BV2" s="149" t="s">
        <v>598</v>
      </c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27"/>
      <c r="CM2" s="149" t="s">
        <v>599</v>
      </c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27"/>
      <c r="DD2" s="149" t="s">
        <v>600</v>
      </c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27"/>
      <c r="DU2" s="149" t="s">
        <v>601</v>
      </c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</row>
    <row r="3" spans="1:141" s="28" customFormat="1" ht="12.75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20"/>
      <c r="AF3" s="116"/>
      <c r="AG3" s="167"/>
      <c r="AH3" s="167"/>
      <c r="AI3" s="167"/>
      <c r="AJ3" s="167"/>
      <c r="AK3" s="120"/>
      <c r="AL3" s="114" t="s">
        <v>593</v>
      </c>
      <c r="AM3" s="114"/>
      <c r="AN3" s="114"/>
      <c r="AO3" s="114"/>
      <c r="AP3" s="114"/>
      <c r="AQ3" s="114"/>
      <c r="AR3" s="114"/>
      <c r="AS3" s="114"/>
      <c r="AT3" s="114"/>
      <c r="AU3" s="114" t="s">
        <v>595</v>
      </c>
      <c r="AV3" s="114"/>
      <c r="AW3" s="114"/>
      <c r="AX3" s="114"/>
      <c r="AY3" s="114"/>
      <c r="AZ3" s="114"/>
      <c r="BA3" s="114"/>
      <c r="BB3" s="114"/>
      <c r="BC3" s="114"/>
      <c r="BD3" s="114" t="s">
        <v>593</v>
      </c>
      <c r="BE3" s="114"/>
      <c r="BF3" s="114"/>
      <c r="BG3" s="114"/>
      <c r="BH3" s="114"/>
      <c r="BI3" s="114"/>
      <c r="BJ3" s="114"/>
      <c r="BK3" s="114"/>
      <c r="BL3" s="114"/>
      <c r="BM3" s="114" t="s">
        <v>595</v>
      </c>
      <c r="BN3" s="114"/>
      <c r="BO3" s="114"/>
      <c r="BP3" s="114"/>
      <c r="BQ3" s="114"/>
      <c r="BR3" s="114"/>
      <c r="BS3" s="114"/>
      <c r="BT3" s="114"/>
      <c r="BU3" s="114"/>
      <c r="BV3" s="114" t="s">
        <v>593</v>
      </c>
      <c r="BW3" s="114"/>
      <c r="BX3" s="114"/>
      <c r="BY3" s="114"/>
      <c r="BZ3" s="114"/>
      <c r="CA3" s="114"/>
      <c r="CB3" s="114"/>
      <c r="CC3" s="114"/>
      <c r="CD3" s="114" t="s">
        <v>595</v>
      </c>
      <c r="CE3" s="114"/>
      <c r="CF3" s="114"/>
      <c r="CG3" s="114"/>
      <c r="CH3" s="114"/>
      <c r="CI3" s="114"/>
      <c r="CJ3" s="114"/>
      <c r="CK3" s="114"/>
      <c r="CL3" s="114"/>
      <c r="CM3" s="114" t="s">
        <v>593</v>
      </c>
      <c r="CN3" s="114"/>
      <c r="CO3" s="114"/>
      <c r="CP3" s="114"/>
      <c r="CQ3" s="114"/>
      <c r="CR3" s="114"/>
      <c r="CS3" s="114"/>
      <c r="CT3" s="114"/>
      <c r="CU3" s="114" t="s">
        <v>595</v>
      </c>
      <c r="CV3" s="114"/>
      <c r="CW3" s="114"/>
      <c r="CX3" s="114"/>
      <c r="CY3" s="114"/>
      <c r="CZ3" s="114"/>
      <c r="DA3" s="114"/>
      <c r="DB3" s="114"/>
      <c r="DC3" s="114"/>
      <c r="DD3" s="114" t="s">
        <v>593</v>
      </c>
      <c r="DE3" s="114"/>
      <c r="DF3" s="114"/>
      <c r="DG3" s="114"/>
      <c r="DH3" s="114"/>
      <c r="DI3" s="114"/>
      <c r="DJ3" s="114"/>
      <c r="DK3" s="114"/>
      <c r="DL3" s="114" t="s">
        <v>595</v>
      </c>
      <c r="DM3" s="114"/>
      <c r="DN3" s="114"/>
      <c r="DO3" s="114"/>
      <c r="DP3" s="114"/>
      <c r="DQ3" s="114"/>
      <c r="DR3" s="114"/>
      <c r="DS3" s="114"/>
      <c r="DT3" s="114"/>
      <c r="DU3" s="114" t="s">
        <v>593</v>
      </c>
      <c r="DV3" s="114"/>
      <c r="DW3" s="114"/>
      <c r="DX3" s="114"/>
      <c r="DY3" s="114"/>
      <c r="DZ3" s="114"/>
      <c r="EA3" s="114"/>
      <c r="EB3" s="114"/>
      <c r="EC3" s="110" t="s">
        <v>595</v>
      </c>
      <c r="ED3" s="110"/>
      <c r="EE3" s="110"/>
      <c r="EF3" s="110"/>
      <c r="EG3" s="110"/>
      <c r="EH3" s="110"/>
      <c r="EI3" s="110"/>
      <c r="EJ3" s="110"/>
      <c r="EK3" s="112"/>
    </row>
    <row r="4" spans="1:141" s="28" customFormat="1" ht="12.75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20"/>
      <c r="AF4" s="116"/>
      <c r="AG4" s="167"/>
      <c r="AH4" s="167"/>
      <c r="AI4" s="167"/>
      <c r="AJ4" s="167"/>
      <c r="AK4" s="120"/>
      <c r="AL4" s="114" t="s">
        <v>594</v>
      </c>
      <c r="AM4" s="114"/>
      <c r="AN4" s="114"/>
      <c r="AO4" s="114"/>
      <c r="AP4" s="114"/>
      <c r="AQ4" s="114"/>
      <c r="AR4" s="114"/>
      <c r="AS4" s="114"/>
      <c r="AT4" s="114"/>
      <c r="AU4" s="114" t="s">
        <v>596</v>
      </c>
      <c r="AV4" s="114"/>
      <c r="AW4" s="114"/>
      <c r="AX4" s="114"/>
      <c r="AY4" s="114"/>
      <c r="AZ4" s="114"/>
      <c r="BA4" s="114"/>
      <c r="BB4" s="114"/>
      <c r="BC4" s="114"/>
      <c r="BD4" s="114" t="s">
        <v>594</v>
      </c>
      <c r="BE4" s="114"/>
      <c r="BF4" s="114"/>
      <c r="BG4" s="114"/>
      <c r="BH4" s="114"/>
      <c r="BI4" s="114"/>
      <c r="BJ4" s="114"/>
      <c r="BK4" s="114"/>
      <c r="BL4" s="114"/>
      <c r="BM4" s="114" t="s">
        <v>596</v>
      </c>
      <c r="BN4" s="114"/>
      <c r="BO4" s="114"/>
      <c r="BP4" s="114"/>
      <c r="BQ4" s="114"/>
      <c r="BR4" s="114"/>
      <c r="BS4" s="114"/>
      <c r="BT4" s="114"/>
      <c r="BU4" s="114"/>
      <c r="BV4" s="114" t="s">
        <v>594</v>
      </c>
      <c r="BW4" s="114"/>
      <c r="BX4" s="114"/>
      <c r="BY4" s="114"/>
      <c r="BZ4" s="114"/>
      <c r="CA4" s="114"/>
      <c r="CB4" s="114"/>
      <c r="CC4" s="114"/>
      <c r="CD4" s="114" t="s">
        <v>596</v>
      </c>
      <c r="CE4" s="114"/>
      <c r="CF4" s="114"/>
      <c r="CG4" s="114"/>
      <c r="CH4" s="114"/>
      <c r="CI4" s="114"/>
      <c r="CJ4" s="114"/>
      <c r="CK4" s="114"/>
      <c r="CL4" s="114"/>
      <c r="CM4" s="114" t="s">
        <v>594</v>
      </c>
      <c r="CN4" s="114"/>
      <c r="CO4" s="114"/>
      <c r="CP4" s="114"/>
      <c r="CQ4" s="114"/>
      <c r="CR4" s="114"/>
      <c r="CS4" s="114"/>
      <c r="CT4" s="114"/>
      <c r="CU4" s="114" t="s">
        <v>596</v>
      </c>
      <c r="CV4" s="114"/>
      <c r="CW4" s="114"/>
      <c r="CX4" s="114"/>
      <c r="CY4" s="114"/>
      <c r="CZ4" s="114"/>
      <c r="DA4" s="114"/>
      <c r="DB4" s="114"/>
      <c r="DC4" s="114"/>
      <c r="DD4" s="114" t="s">
        <v>594</v>
      </c>
      <c r="DE4" s="114"/>
      <c r="DF4" s="114"/>
      <c r="DG4" s="114"/>
      <c r="DH4" s="114"/>
      <c r="DI4" s="114"/>
      <c r="DJ4" s="114"/>
      <c r="DK4" s="114"/>
      <c r="DL4" s="114" t="s">
        <v>596</v>
      </c>
      <c r="DM4" s="114"/>
      <c r="DN4" s="114"/>
      <c r="DO4" s="114"/>
      <c r="DP4" s="114"/>
      <c r="DQ4" s="114"/>
      <c r="DR4" s="114"/>
      <c r="DS4" s="114"/>
      <c r="DT4" s="114"/>
      <c r="DU4" s="114" t="s">
        <v>594</v>
      </c>
      <c r="DV4" s="114"/>
      <c r="DW4" s="114"/>
      <c r="DX4" s="114"/>
      <c r="DY4" s="114"/>
      <c r="DZ4" s="114"/>
      <c r="EA4" s="114"/>
      <c r="EB4" s="114"/>
      <c r="EC4" s="114" t="s">
        <v>596</v>
      </c>
      <c r="ED4" s="114"/>
      <c r="EE4" s="114"/>
      <c r="EF4" s="114"/>
      <c r="EG4" s="114"/>
      <c r="EH4" s="114"/>
      <c r="EI4" s="114"/>
      <c r="EJ4" s="114"/>
      <c r="EK4" s="116"/>
    </row>
    <row r="5" spans="1:141" s="28" customFormat="1" ht="12.75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17"/>
      <c r="AF5" s="119"/>
      <c r="AG5" s="168"/>
      <c r="AH5" s="168"/>
      <c r="AI5" s="168"/>
      <c r="AJ5" s="168"/>
      <c r="AK5" s="117"/>
      <c r="AL5" s="118"/>
      <c r="AM5" s="118"/>
      <c r="AN5" s="118"/>
      <c r="AO5" s="118"/>
      <c r="AP5" s="118"/>
      <c r="AQ5" s="118"/>
      <c r="AR5" s="118"/>
      <c r="AS5" s="118"/>
      <c r="AT5" s="118"/>
      <c r="AU5" s="118" t="s">
        <v>84</v>
      </c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 t="s">
        <v>84</v>
      </c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 t="s">
        <v>84</v>
      </c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 t="s">
        <v>84</v>
      </c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 t="s">
        <v>84</v>
      </c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 t="s">
        <v>84</v>
      </c>
      <c r="ED5" s="118"/>
      <c r="EE5" s="118"/>
      <c r="EF5" s="118"/>
      <c r="EG5" s="118"/>
      <c r="EH5" s="118"/>
      <c r="EI5" s="118"/>
      <c r="EJ5" s="118"/>
      <c r="EK5" s="119"/>
    </row>
    <row r="6" spans="1:141" s="28" customFormat="1" ht="13.5" thickBot="1" x14ac:dyDescent="0.25">
      <c r="A6" s="127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0">
        <v>2</v>
      </c>
      <c r="AG6" s="110"/>
      <c r="AH6" s="110"/>
      <c r="AI6" s="110"/>
      <c r="AJ6" s="110"/>
      <c r="AK6" s="110"/>
      <c r="AL6" s="110">
        <v>11</v>
      </c>
      <c r="AM6" s="110"/>
      <c r="AN6" s="110"/>
      <c r="AO6" s="110"/>
      <c r="AP6" s="110"/>
      <c r="AQ6" s="110"/>
      <c r="AR6" s="110"/>
      <c r="AS6" s="110"/>
      <c r="AT6" s="110"/>
      <c r="AU6" s="110">
        <v>12</v>
      </c>
      <c r="AV6" s="110"/>
      <c r="AW6" s="110"/>
      <c r="AX6" s="110"/>
      <c r="AY6" s="110"/>
      <c r="AZ6" s="110"/>
      <c r="BA6" s="110"/>
      <c r="BB6" s="110"/>
      <c r="BC6" s="110"/>
      <c r="BD6" s="110">
        <v>13</v>
      </c>
      <c r="BE6" s="110"/>
      <c r="BF6" s="110"/>
      <c r="BG6" s="110"/>
      <c r="BH6" s="110"/>
      <c r="BI6" s="110"/>
      <c r="BJ6" s="110"/>
      <c r="BK6" s="110"/>
      <c r="BL6" s="110"/>
      <c r="BM6" s="110">
        <v>14</v>
      </c>
      <c r="BN6" s="110"/>
      <c r="BO6" s="110"/>
      <c r="BP6" s="110"/>
      <c r="BQ6" s="110"/>
      <c r="BR6" s="110"/>
      <c r="BS6" s="110"/>
      <c r="BT6" s="110"/>
      <c r="BU6" s="110"/>
      <c r="BV6" s="110">
        <v>15</v>
      </c>
      <c r="BW6" s="110"/>
      <c r="BX6" s="110"/>
      <c r="BY6" s="110"/>
      <c r="BZ6" s="110"/>
      <c r="CA6" s="110"/>
      <c r="CB6" s="110"/>
      <c r="CC6" s="110"/>
      <c r="CD6" s="110">
        <v>16</v>
      </c>
      <c r="CE6" s="110"/>
      <c r="CF6" s="110"/>
      <c r="CG6" s="110"/>
      <c r="CH6" s="110"/>
      <c r="CI6" s="110"/>
      <c r="CJ6" s="110"/>
      <c r="CK6" s="110"/>
      <c r="CL6" s="110"/>
      <c r="CM6" s="110">
        <v>17</v>
      </c>
      <c r="CN6" s="110"/>
      <c r="CO6" s="110"/>
      <c r="CP6" s="110"/>
      <c r="CQ6" s="110"/>
      <c r="CR6" s="110"/>
      <c r="CS6" s="110"/>
      <c r="CT6" s="110"/>
      <c r="CU6" s="110">
        <v>18</v>
      </c>
      <c r="CV6" s="110"/>
      <c r="CW6" s="110"/>
      <c r="CX6" s="110"/>
      <c r="CY6" s="110"/>
      <c r="CZ6" s="110"/>
      <c r="DA6" s="110"/>
      <c r="DB6" s="110"/>
      <c r="DC6" s="110"/>
      <c r="DD6" s="110">
        <v>19</v>
      </c>
      <c r="DE6" s="110"/>
      <c r="DF6" s="110"/>
      <c r="DG6" s="110"/>
      <c r="DH6" s="110"/>
      <c r="DI6" s="110"/>
      <c r="DJ6" s="110"/>
      <c r="DK6" s="110"/>
      <c r="DL6" s="110">
        <v>20</v>
      </c>
      <c r="DM6" s="110"/>
      <c r="DN6" s="110"/>
      <c r="DO6" s="110"/>
      <c r="DP6" s="110"/>
      <c r="DQ6" s="110"/>
      <c r="DR6" s="110"/>
      <c r="DS6" s="110"/>
      <c r="DT6" s="110"/>
      <c r="DU6" s="110">
        <v>21</v>
      </c>
      <c r="DV6" s="110"/>
      <c r="DW6" s="110"/>
      <c r="DX6" s="110"/>
      <c r="DY6" s="110"/>
      <c r="DZ6" s="110"/>
      <c r="EA6" s="110"/>
      <c r="EB6" s="110"/>
      <c r="EC6" s="110">
        <v>22</v>
      </c>
      <c r="ED6" s="110"/>
      <c r="EE6" s="110"/>
      <c r="EF6" s="110"/>
      <c r="EG6" s="110"/>
      <c r="EH6" s="110"/>
      <c r="EI6" s="110"/>
      <c r="EJ6" s="110"/>
      <c r="EK6" s="112"/>
    </row>
    <row r="7" spans="1:141" s="28" customFormat="1" ht="12.75" x14ac:dyDescent="0.2">
      <c r="A7" s="121" t="s">
        <v>575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05" t="s">
        <v>44</v>
      </c>
      <c r="AG7" s="106"/>
      <c r="AH7" s="106"/>
      <c r="AI7" s="106"/>
      <c r="AJ7" s="106"/>
      <c r="AK7" s="106"/>
      <c r="AL7" s="125">
        <v>1</v>
      </c>
      <c r="AM7" s="125"/>
      <c r="AN7" s="125"/>
      <c r="AO7" s="125"/>
      <c r="AP7" s="125"/>
      <c r="AQ7" s="125"/>
      <c r="AR7" s="125"/>
      <c r="AS7" s="125"/>
      <c r="AT7" s="125"/>
      <c r="AU7" s="125">
        <v>705358.38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6"/>
    </row>
    <row r="8" spans="1:141" s="28" customFormat="1" ht="12.75" x14ac:dyDescent="0.2">
      <c r="A8" s="75" t="s">
        <v>576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9"/>
      <c r="AG8" s="80"/>
      <c r="AH8" s="80"/>
      <c r="AI8" s="80"/>
      <c r="AJ8" s="80"/>
      <c r="AK8" s="80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3"/>
    </row>
    <row r="9" spans="1:141" s="28" customFormat="1" ht="12.75" x14ac:dyDescent="0.2">
      <c r="A9" s="131" t="s">
        <v>139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79" t="s">
        <v>287</v>
      </c>
      <c r="AG9" s="80"/>
      <c r="AH9" s="80"/>
      <c r="AI9" s="80"/>
      <c r="AJ9" s="80"/>
      <c r="AK9" s="80"/>
      <c r="AL9" s="122">
        <v>1</v>
      </c>
      <c r="AM9" s="122"/>
      <c r="AN9" s="122"/>
      <c r="AO9" s="122"/>
      <c r="AP9" s="122"/>
      <c r="AQ9" s="122"/>
      <c r="AR9" s="122"/>
      <c r="AS9" s="122"/>
      <c r="AT9" s="122"/>
      <c r="AU9" s="122">
        <v>705358.38</v>
      </c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3"/>
    </row>
    <row r="10" spans="1:141" s="28" customFormat="1" ht="12.75" x14ac:dyDescent="0.2">
      <c r="A10" s="128" t="s">
        <v>577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79"/>
      <c r="AG10" s="80"/>
      <c r="AH10" s="80"/>
      <c r="AI10" s="80"/>
      <c r="AJ10" s="80"/>
      <c r="AK10" s="80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3"/>
    </row>
    <row r="11" spans="1:141" s="28" customFormat="1" ht="12.75" x14ac:dyDescent="0.2">
      <c r="A11" s="212" t="s">
        <v>149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79" t="s">
        <v>584</v>
      </c>
      <c r="AG11" s="80"/>
      <c r="AH11" s="80"/>
      <c r="AI11" s="80"/>
      <c r="AJ11" s="80"/>
      <c r="AK11" s="80"/>
      <c r="AL11" s="122">
        <v>1</v>
      </c>
      <c r="AM11" s="122"/>
      <c r="AN11" s="122"/>
      <c r="AO11" s="122"/>
      <c r="AP11" s="122"/>
      <c r="AQ11" s="122"/>
      <c r="AR11" s="122"/>
      <c r="AS11" s="122"/>
      <c r="AT11" s="122"/>
      <c r="AU11" s="122">
        <v>705358.38</v>
      </c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3"/>
    </row>
    <row r="12" spans="1:141" s="28" customFormat="1" ht="12.75" x14ac:dyDescent="0.2">
      <c r="A12" s="211" t="s">
        <v>578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79"/>
      <c r="AG12" s="80"/>
      <c r="AH12" s="80"/>
      <c r="AI12" s="80"/>
      <c r="AJ12" s="80"/>
      <c r="AK12" s="80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x14ac:dyDescent="0.2">
      <c r="A13" s="211" t="s">
        <v>579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79"/>
      <c r="AG13" s="80"/>
      <c r="AH13" s="80"/>
      <c r="AI13" s="80"/>
      <c r="AJ13" s="80"/>
      <c r="AK13" s="80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2.75" x14ac:dyDescent="0.2">
      <c r="A14" s="210" t="s">
        <v>359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79"/>
      <c r="AG14" s="80"/>
      <c r="AH14" s="80"/>
      <c r="AI14" s="80"/>
      <c r="AJ14" s="80"/>
      <c r="AK14" s="80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9"/>
      <c r="AG15" s="80"/>
      <c r="AH15" s="80"/>
      <c r="AI15" s="80"/>
      <c r="AJ15" s="80"/>
      <c r="AK15" s="80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29" t="s">
        <v>580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79" t="s">
        <v>585</v>
      </c>
      <c r="AG16" s="80"/>
      <c r="AH16" s="80"/>
      <c r="AI16" s="80"/>
      <c r="AJ16" s="80"/>
      <c r="AK16" s="80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76" t="s">
        <v>581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9" t="s">
        <v>45</v>
      </c>
      <c r="AG17" s="80"/>
      <c r="AH17" s="80"/>
      <c r="AI17" s="80"/>
      <c r="AJ17" s="80"/>
      <c r="AK17" s="80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x14ac:dyDescent="0.2">
      <c r="A18" s="131" t="s">
        <v>139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79" t="s">
        <v>286</v>
      </c>
      <c r="AG18" s="80"/>
      <c r="AH18" s="80"/>
      <c r="AI18" s="80"/>
      <c r="AJ18" s="80"/>
      <c r="AK18" s="80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28" t="s">
        <v>577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79"/>
      <c r="AG19" s="80"/>
      <c r="AH19" s="80"/>
      <c r="AI19" s="80"/>
      <c r="AJ19" s="80"/>
      <c r="AK19" s="80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212" t="s">
        <v>149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79" t="s">
        <v>586</v>
      </c>
      <c r="AG20" s="80"/>
      <c r="AH20" s="80"/>
      <c r="AI20" s="80"/>
      <c r="AJ20" s="80"/>
      <c r="AK20" s="80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211" t="s">
        <v>578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79"/>
      <c r="AG21" s="80"/>
      <c r="AH21" s="80"/>
      <c r="AI21" s="80"/>
      <c r="AJ21" s="80"/>
      <c r="AK21" s="80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211" t="s">
        <v>579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79"/>
      <c r="AG22" s="80"/>
      <c r="AH22" s="80"/>
      <c r="AI22" s="80"/>
      <c r="AJ22" s="80"/>
      <c r="AK22" s="80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210" t="s">
        <v>359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79"/>
      <c r="AG23" s="80"/>
      <c r="AH23" s="80"/>
      <c r="AI23" s="80"/>
      <c r="AJ23" s="80"/>
      <c r="AK23" s="80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9"/>
      <c r="AG24" s="80"/>
      <c r="AH24" s="80"/>
      <c r="AI24" s="80"/>
      <c r="AJ24" s="80"/>
      <c r="AK24" s="80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29" t="s">
        <v>580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79" t="s">
        <v>587</v>
      </c>
      <c r="AG25" s="80"/>
      <c r="AH25" s="80"/>
      <c r="AI25" s="80"/>
      <c r="AJ25" s="80"/>
      <c r="AK25" s="80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76" t="s">
        <v>582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9" t="s">
        <v>174</v>
      </c>
      <c r="AG26" s="80"/>
      <c r="AH26" s="80"/>
      <c r="AI26" s="80"/>
      <c r="AJ26" s="80"/>
      <c r="AK26" s="80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31" t="s">
        <v>139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79" t="s">
        <v>173</v>
      </c>
      <c r="AG27" s="80"/>
      <c r="AH27" s="80"/>
      <c r="AI27" s="80"/>
      <c r="AJ27" s="80"/>
      <c r="AK27" s="80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128" t="s">
        <v>577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79"/>
      <c r="AG28" s="80"/>
      <c r="AH28" s="80"/>
      <c r="AI28" s="80"/>
      <c r="AJ28" s="80"/>
      <c r="AK28" s="80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212" t="s">
        <v>149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79" t="s">
        <v>588</v>
      </c>
      <c r="AG29" s="80"/>
      <c r="AH29" s="80"/>
      <c r="AI29" s="80"/>
      <c r="AJ29" s="80"/>
      <c r="AK29" s="80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211" t="s">
        <v>578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79"/>
      <c r="AG30" s="80"/>
      <c r="AH30" s="80"/>
      <c r="AI30" s="80"/>
      <c r="AJ30" s="80"/>
      <c r="AK30" s="80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211" t="s">
        <v>579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79"/>
      <c r="AG31" s="80"/>
      <c r="AH31" s="80"/>
      <c r="AI31" s="80"/>
      <c r="AJ31" s="80"/>
      <c r="AK31" s="80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210" t="s">
        <v>359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79"/>
      <c r="AG32" s="80"/>
      <c r="AH32" s="80"/>
      <c r="AI32" s="80"/>
      <c r="AJ32" s="80"/>
      <c r="AK32" s="80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9"/>
      <c r="AG33" s="80"/>
      <c r="AH33" s="80"/>
      <c r="AI33" s="80"/>
      <c r="AJ33" s="80"/>
      <c r="AK33" s="80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29" t="s">
        <v>580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79" t="s">
        <v>172</v>
      </c>
      <c r="AG34" s="80"/>
      <c r="AH34" s="80"/>
      <c r="AI34" s="80"/>
      <c r="AJ34" s="80"/>
      <c r="AK34" s="80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76" t="s">
        <v>583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9" t="s">
        <v>166</v>
      </c>
      <c r="AG35" s="80"/>
      <c r="AH35" s="80"/>
      <c r="AI35" s="80"/>
      <c r="AJ35" s="80"/>
      <c r="AK35" s="80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31" t="s">
        <v>139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79" t="s">
        <v>165</v>
      </c>
      <c r="AG36" s="80"/>
      <c r="AH36" s="80"/>
      <c r="AI36" s="80"/>
      <c r="AJ36" s="80"/>
      <c r="AK36" s="80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28" t="s">
        <v>577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79"/>
      <c r="AG37" s="80"/>
      <c r="AH37" s="80"/>
      <c r="AI37" s="80"/>
      <c r="AJ37" s="80"/>
      <c r="AK37" s="80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212" t="s">
        <v>149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79" t="s">
        <v>589</v>
      </c>
      <c r="AG38" s="80"/>
      <c r="AH38" s="80"/>
      <c r="AI38" s="80"/>
      <c r="AJ38" s="80"/>
      <c r="AK38" s="80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211" t="s">
        <v>578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79"/>
      <c r="AG39" s="80"/>
      <c r="AH39" s="80"/>
      <c r="AI39" s="80"/>
      <c r="AJ39" s="80"/>
      <c r="AK39" s="80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211" t="s">
        <v>579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79"/>
      <c r="AG40" s="80"/>
      <c r="AH40" s="80"/>
      <c r="AI40" s="80"/>
      <c r="AJ40" s="80"/>
      <c r="AK40" s="80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210" t="s">
        <v>359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79"/>
      <c r="AG41" s="80"/>
      <c r="AH41" s="80"/>
      <c r="AI41" s="80"/>
      <c r="AJ41" s="80"/>
      <c r="AK41" s="80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9"/>
      <c r="AG42" s="80"/>
      <c r="AH42" s="80"/>
      <c r="AI42" s="80"/>
      <c r="AJ42" s="80"/>
      <c r="AK42" s="80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x14ac:dyDescent="0.2">
      <c r="A43" s="129" t="s">
        <v>580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79" t="s">
        <v>590</v>
      </c>
      <c r="AG43" s="80"/>
      <c r="AH43" s="80"/>
      <c r="AI43" s="80"/>
      <c r="AJ43" s="80"/>
      <c r="AK43" s="80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3.5" thickBot="1" x14ac:dyDescent="0.25">
      <c r="A44" s="147" t="s">
        <v>42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62" t="s">
        <v>46</v>
      </c>
      <c r="AG44" s="163"/>
      <c r="AH44" s="163"/>
      <c r="AI44" s="163"/>
      <c r="AJ44" s="163"/>
      <c r="AK44" s="163"/>
      <c r="AL44" s="144">
        <v>1</v>
      </c>
      <c r="AM44" s="144"/>
      <c r="AN44" s="144"/>
      <c r="AO44" s="144"/>
      <c r="AP44" s="144"/>
      <c r="AQ44" s="144"/>
      <c r="AR44" s="144"/>
      <c r="AS44" s="144"/>
      <c r="AT44" s="144"/>
      <c r="AU44" s="144">
        <v>705358.38</v>
      </c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55"/>
    </row>
    <row r="47" spans="1:14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.2" customHeight="1" x14ac:dyDescent="0.2">
      <c r="A48" s="20" t="s">
        <v>1169</v>
      </c>
    </row>
  </sheetData>
  <customSheetViews>
    <customSheetView guid="{D97C4A3D-4156-4A7C-A753-6E662F474993}" topLeftCell="A7">
      <selection activeCell="AZ47" sqref="AZ47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activeCell="AZ47" sqref="AZ47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activeCell="AZ47" sqref="AZ47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AE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topLeftCell="A7">
      <selection activeCell="AZ47" sqref="AZ47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31">
      <selection activeCell="AZ47" sqref="AZ47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3"/>
  <sheetViews>
    <sheetView topLeftCell="C4" workbookViewId="0">
      <selection activeCell="CE37" sqref="CE37:CM40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69" t="s">
        <v>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09"/>
      <c r="AF1" s="112" t="s">
        <v>22</v>
      </c>
      <c r="AG1" s="169"/>
      <c r="AH1" s="169"/>
      <c r="AI1" s="169"/>
      <c r="AJ1" s="169"/>
      <c r="AK1" s="109"/>
      <c r="AL1" s="181" t="s">
        <v>602</v>
      </c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</row>
    <row r="2" spans="1:141" s="28" customFormat="1" ht="12.75" x14ac:dyDescent="0.2">
      <c r="A2" s="167" t="s">
        <v>563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20"/>
      <c r="AF2" s="116" t="s">
        <v>25</v>
      </c>
      <c r="AG2" s="167"/>
      <c r="AH2" s="167"/>
      <c r="AI2" s="167"/>
      <c r="AJ2" s="167"/>
      <c r="AK2" s="120"/>
      <c r="AL2" s="119" t="s">
        <v>603</v>
      </c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</row>
    <row r="3" spans="1:141" s="28" customFormat="1" ht="12.75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20"/>
      <c r="AF3" s="116"/>
      <c r="AG3" s="167"/>
      <c r="AH3" s="167"/>
      <c r="AI3" s="167"/>
      <c r="AJ3" s="167"/>
      <c r="AK3" s="120"/>
      <c r="AL3" s="114" t="s">
        <v>604</v>
      </c>
      <c r="AM3" s="114"/>
      <c r="AN3" s="114"/>
      <c r="AO3" s="114"/>
      <c r="AP3" s="114"/>
      <c r="AQ3" s="114"/>
      <c r="AR3" s="114"/>
      <c r="AS3" s="114"/>
      <c r="AT3" s="114"/>
      <c r="AU3" s="114" t="s">
        <v>606</v>
      </c>
      <c r="AV3" s="114"/>
      <c r="AW3" s="114"/>
      <c r="AX3" s="114"/>
      <c r="AY3" s="114"/>
      <c r="AZ3" s="114"/>
      <c r="BA3" s="114"/>
      <c r="BB3" s="114"/>
      <c r="BC3" s="114"/>
      <c r="BD3" s="114" t="s">
        <v>607</v>
      </c>
      <c r="BE3" s="114"/>
      <c r="BF3" s="114"/>
      <c r="BG3" s="114"/>
      <c r="BH3" s="114"/>
      <c r="BI3" s="114"/>
      <c r="BJ3" s="114"/>
      <c r="BK3" s="114"/>
      <c r="BL3" s="114"/>
      <c r="BM3" s="114" t="s">
        <v>608</v>
      </c>
      <c r="BN3" s="114"/>
      <c r="BO3" s="114"/>
      <c r="BP3" s="114"/>
      <c r="BQ3" s="114"/>
      <c r="BR3" s="114"/>
      <c r="BS3" s="114"/>
      <c r="BT3" s="114"/>
      <c r="BU3" s="114"/>
      <c r="BV3" s="114" t="s">
        <v>609</v>
      </c>
      <c r="BW3" s="114"/>
      <c r="BX3" s="114"/>
      <c r="BY3" s="114"/>
      <c r="BZ3" s="114"/>
      <c r="CA3" s="114"/>
      <c r="CB3" s="114"/>
      <c r="CC3" s="114"/>
      <c r="CD3" s="114"/>
      <c r="CE3" s="114" t="s">
        <v>610</v>
      </c>
      <c r="CF3" s="114"/>
      <c r="CG3" s="114"/>
      <c r="CH3" s="114"/>
      <c r="CI3" s="114"/>
      <c r="CJ3" s="114"/>
      <c r="CK3" s="114"/>
      <c r="CL3" s="114"/>
      <c r="CM3" s="114"/>
      <c r="CN3" s="114" t="s">
        <v>611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 t="s">
        <v>612</v>
      </c>
      <c r="CY3" s="114"/>
      <c r="CZ3" s="114"/>
      <c r="DA3" s="114"/>
      <c r="DB3" s="114"/>
      <c r="DC3" s="114"/>
      <c r="DD3" s="114"/>
      <c r="DE3" s="114"/>
      <c r="DF3" s="114"/>
      <c r="DG3" s="114"/>
      <c r="DH3" s="114" t="s">
        <v>613</v>
      </c>
      <c r="DI3" s="114"/>
      <c r="DJ3" s="114"/>
      <c r="DK3" s="114"/>
      <c r="DL3" s="114"/>
      <c r="DM3" s="114"/>
      <c r="DN3" s="114"/>
      <c r="DO3" s="114"/>
      <c r="DP3" s="114"/>
      <c r="DQ3" s="114"/>
      <c r="DR3" s="114" t="s">
        <v>614</v>
      </c>
      <c r="DS3" s="114"/>
      <c r="DT3" s="114"/>
      <c r="DU3" s="114"/>
      <c r="DV3" s="114"/>
      <c r="DW3" s="114"/>
      <c r="DX3" s="114"/>
      <c r="DY3" s="114"/>
      <c r="DZ3" s="114"/>
      <c r="EA3" s="114"/>
      <c r="EB3" s="110" t="s">
        <v>615</v>
      </c>
      <c r="EC3" s="110"/>
      <c r="ED3" s="110"/>
      <c r="EE3" s="110"/>
      <c r="EF3" s="110"/>
      <c r="EG3" s="110"/>
      <c r="EH3" s="110"/>
      <c r="EI3" s="110"/>
      <c r="EJ3" s="110"/>
      <c r="EK3" s="112"/>
    </row>
    <row r="4" spans="1:141" s="28" customFormat="1" ht="12.75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20"/>
      <c r="AF4" s="116"/>
      <c r="AG4" s="167"/>
      <c r="AH4" s="167"/>
      <c r="AI4" s="167"/>
      <c r="AJ4" s="167"/>
      <c r="AK4" s="120"/>
      <c r="AL4" s="114" t="s">
        <v>605</v>
      </c>
      <c r="AM4" s="114"/>
      <c r="AN4" s="114"/>
      <c r="AO4" s="114"/>
      <c r="AP4" s="114"/>
      <c r="AQ4" s="114"/>
      <c r="AR4" s="114"/>
      <c r="AS4" s="114"/>
      <c r="AT4" s="114"/>
      <c r="AU4" s="114" t="s">
        <v>605</v>
      </c>
      <c r="AV4" s="114"/>
      <c r="AW4" s="114"/>
      <c r="AX4" s="114"/>
      <c r="AY4" s="114"/>
      <c r="AZ4" s="114"/>
      <c r="BA4" s="114"/>
      <c r="BB4" s="114"/>
      <c r="BC4" s="114"/>
      <c r="BD4" s="114" t="s">
        <v>605</v>
      </c>
      <c r="BE4" s="114"/>
      <c r="BF4" s="114"/>
      <c r="BG4" s="114"/>
      <c r="BH4" s="114"/>
      <c r="BI4" s="114"/>
      <c r="BJ4" s="114"/>
      <c r="BK4" s="114"/>
      <c r="BL4" s="114"/>
      <c r="BM4" s="114" t="s">
        <v>605</v>
      </c>
      <c r="BN4" s="114"/>
      <c r="BO4" s="114"/>
      <c r="BP4" s="114"/>
      <c r="BQ4" s="114"/>
      <c r="BR4" s="114"/>
      <c r="BS4" s="114"/>
      <c r="BT4" s="114"/>
      <c r="BU4" s="114"/>
      <c r="BV4" s="114" t="s">
        <v>605</v>
      </c>
      <c r="BW4" s="114"/>
      <c r="BX4" s="114"/>
      <c r="BY4" s="114"/>
      <c r="BZ4" s="114"/>
      <c r="CA4" s="114"/>
      <c r="CB4" s="114"/>
      <c r="CC4" s="114"/>
      <c r="CD4" s="114"/>
      <c r="CE4" s="114" t="s">
        <v>605</v>
      </c>
      <c r="CF4" s="114"/>
      <c r="CG4" s="114"/>
      <c r="CH4" s="114"/>
      <c r="CI4" s="114"/>
      <c r="CJ4" s="114"/>
      <c r="CK4" s="114"/>
      <c r="CL4" s="114"/>
      <c r="CM4" s="114"/>
      <c r="CN4" s="114" t="s">
        <v>605</v>
      </c>
      <c r="CO4" s="114"/>
      <c r="CP4" s="114"/>
      <c r="CQ4" s="114"/>
      <c r="CR4" s="114"/>
      <c r="CS4" s="114"/>
      <c r="CT4" s="114"/>
      <c r="CU4" s="114"/>
      <c r="CV4" s="114"/>
      <c r="CW4" s="114"/>
      <c r="CX4" s="114" t="s">
        <v>605</v>
      </c>
      <c r="CY4" s="114"/>
      <c r="CZ4" s="114"/>
      <c r="DA4" s="114"/>
      <c r="DB4" s="114"/>
      <c r="DC4" s="114"/>
      <c r="DD4" s="114"/>
      <c r="DE4" s="114"/>
      <c r="DF4" s="114"/>
      <c r="DG4" s="114"/>
      <c r="DH4" s="114" t="s">
        <v>605</v>
      </c>
      <c r="DI4" s="114"/>
      <c r="DJ4" s="114"/>
      <c r="DK4" s="114"/>
      <c r="DL4" s="114"/>
      <c r="DM4" s="114"/>
      <c r="DN4" s="114"/>
      <c r="DO4" s="114"/>
      <c r="DP4" s="114"/>
      <c r="DQ4" s="114"/>
      <c r="DR4" s="114" t="s">
        <v>605</v>
      </c>
      <c r="DS4" s="114"/>
      <c r="DT4" s="114"/>
      <c r="DU4" s="114"/>
      <c r="DV4" s="114"/>
      <c r="DW4" s="114"/>
      <c r="DX4" s="114"/>
      <c r="DY4" s="114"/>
      <c r="DZ4" s="114"/>
      <c r="EA4" s="114"/>
      <c r="EB4" s="114" t="s">
        <v>616</v>
      </c>
      <c r="EC4" s="114"/>
      <c r="ED4" s="114"/>
      <c r="EE4" s="114"/>
      <c r="EF4" s="114"/>
      <c r="EG4" s="114"/>
      <c r="EH4" s="114"/>
      <c r="EI4" s="114"/>
      <c r="EJ4" s="114"/>
      <c r="EK4" s="116"/>
    </row>
    <row r="5" spans="1:141" s="28" customFormat="1" ht="13.5" thickBot="1" x14ac:dyDescent="0.25">
      <c r="A5" s="127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0">
        <v>2</v>
      </c>
      <c r="AG5" s="110"/>
      <c r="AH5" s="110"/>
      <c r="AI5" s="110"/>
      <c r="AJ5" s="110"/>
      <c r="AK5" s="110"/>
      <c r="AL5" s="110">
        <v>23</v>
      </c>
      <c r="AM5" s="110"/>
      <c r="AN5" s="110"/>
      <c r="AO5" s="110"/>
      <c r="AP5" s="110"/>
      <c r="AQ5" s="110"/>
      <c r="AR5" s="110"/>
      <c r="AS5" s="110"/>
      <c r="AT5" s="110"/>
      <c r="AU5" s="110">
        <v>24</v>
      </c>
      <c r="AV5" s="110"/>
      <c r="AW5" s="110"/>
      <c r="AX5" s="110"/>
      <c r="AY5" s="110"/>
      <c r="AZ5" s="110"/>
      <c r="BA5" s="110"/>
      <c r="BB5" s="110"/>
      <c r="BC5" s="110"/>
      <c r="BD5" s="110">
        <v>25</v>
      </c>
      <c r="BE5" s="110"/>
      <c r="BF5" s="110"/>
      <c r="BG5" s="110"/>
      <c r="BH5" s="110"/>
      <c r="BI5" s="110"/>
      <c r="BJ5" s="110"/>
      <c r="BK5" s="110"/>
      <c r="BL5" s="110"/>
      <c r="BM5" s="110">
        <v>26</v>
      </c>
      <c r="BN5" s="110"/>
      <c r="BO5" s="110"/>
      <c r="BP5" s="110"/>
      <c r="BQ5" s="110"/>
      <c r="BR5" s="110"/>
      <c r="BS5" s="110"/>
      <c r="BT5" s="110"/>
      <c r="BU5" s="110"/>
      <c r="BV5" s="110">
        <v>27</v>
      </c>
      <c r="BW5" s="110"/>
      <c r="BX5" s="110"/>
      <c r="BY5" s="110"/>
      <c r="BZ5" s="110"/>
      <c r="CA5" s="110"/>
      <c r="CB5" s="110"/>
      <c r="CC5" s="110"/>
      <c r="CD5" s="110"/>
      <c r="CE5" s="110">
        <v>28</v>
      </c>
      <c r="CF5" s="110"/>
      <c r="CG5" s="110"/>
      <c r="CH5" s="110"/>
      <c r="CI5" s="110"/>
      <c r="CJ5" s="110"/>
      <c r="CK5" s="110"/>
      <c r="CL5" s="110"/>
      <c r="CM5" s="110"/>
      <c r="CN5" s="110">
        <v>29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>
        <v>30</v>
      </c>
      <c r="CY5" s="110"/>
      <c r="CZ5" s="110"/>
      <c r="DA5" s="110"/>
      <c r="DB5" s="110"/>
      <c r="DC5" s="110"/>
      <c r="DD5" s="110"/>
      <c r="DE5" s="110"/>
      <c r="DF5" s="110"/>
      <c r="DG5" s="110"/>
      <c r="DH5" s="110">
        <v>31</v>
      </c>
      <c r="DI5" s="110"/>
      <c r="DJ5" s="110"/>
      <c r="DK5" s="110"/>
      <c r="DL5" s="110"/>
      <c r="DM5" s="110"/>
      <c r="DN5" s="110"/>
      <c r="DO5" s="110"/>
      <c r="DP5" s="110"/>
      <c r="DQ5" s="110"/>
      <c r="DR5" s="110">
        <v>32</v>
      </c>
      <c r="DS5" s="110"/>
      <c r="DT5" s="110"/>
      <c r="DU5" s="110"/>
      <c r="DV5" s="110"/>
      <c r="DW5" s="110"/>
      <c r="DX5" s="110"/>
      <c r="DY5" s="110"/>
      <c r="DZ5" s="110"/>
      <c r="EA5" s="110"/>
      <c r="EB5" s="110">
        <v>33</v>
      </c>
      <c r="EC5" s="110"/>
      <c r="ED5" s="110"/>
      <c r="EE5" s="110"/>
      <c r="EF5" s="110"/>
      <c r="EG5" s="110"/>
      <c r="EH5" s="110"/>
      <c r="EI5" s="110"/>
      <c r="EJ5" s="110"/>
      <c r="EK5" s="112"/>
    </row>
    <row r="6" spans="1:141" s="28" customFormat="1" ht="12.75" x14ac:dyDescent="0.2">
      <c r="A6" s="121" t="s">
        <v>575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05" t="s">
        <v>44</v>
      </c>
      <c r="AG6" s="106"/>
      <c r="AH6" s="106"/>
      <c r="AI6" s="106"/>
      <c r="AJ6" s="106"/>
      <c r="AK6" s="106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>
        <v>564286.62</v>
      </c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6"/>
    </row>
    <row r="7" spans="1:141" s="28" customFormat="1" ht="12.75" x14ac:dyDescent="0.2">
      <c r="A7" s="75" t="s">
        <v>576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9"/>
      <c r="AG7" s="80"/>
      <c r="AH7" s="80"/>
      <c r="AI7" s="80"/>
      <c r="AJ7" s="80"/>
      <c r="AK7" s="80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3"/>
    </row>
    <row r="8" spans="1:141" s="28" customFormat="1" ht="12.75" x14ac:dyDescent="0.2">
      <c r="A8" s="131" t="s">
        <v>139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79" t="s">
        <v>287</v>
      </c>
      <c r="AG8" s="80"/>
      <c r="AH8" s="80"/>
      <c r="AI8" s="80"/>
      <c r="AJ8" s="80"/>
      <c r="AK8" s="80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>
        <v>564286.62</v>
      </c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3"/>
    </row>
    <row r="9" spans="1:141" s="28" customFormat="1" ht="12.75" x14ac:dyDescent="0.2">
      <c r="A9" s="128" t="s">
        <v>577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79"/>
      <c r="AG9" s="80"/>
      <c r="AH9" s="80"/>
      <c r="AI9" s="80"/>
      <c r="AJ9" s="80"/>
      <c r="AK9" s="80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3"/>
    </row>
    <row r="10" spans="1:141" s="28" customFormat="1" ht="12.75" x14ac:dyDescent="0.2">
      <c r="A10" s="212" t="s">
        <v>149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79" t="s">
        <v>584</v>
      </c>
      <c r="AG10" s="80"/>
      <c r="AH10" s="80"/>
      <c r="AI10" s="80"/>
      <c r="AJ10" s="80"/>
      <c r="AK10" s="80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>
        <v>564286.62</v>
      </c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3"/>
    </row>
    <row r="11" spans="1:141" s="28" customFormat="1" ht="12.75" x14ac:dyDescent="0.2">
      <c r="A11" s="211" t="s">
        <v>578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79"/>
      <c r="AG11" s="80"/>
      <c r="AH11" s="80"/>
      <c r="AI11" s="80"/>
      <c r="AJ11" s="80"/>
      <c r="AK11" s="80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3"/>
    </row>
    <row r="12" spans="1:141" s="28" customFormat="1" ht="12.75" x14ac:dyDescent="0.2">
      <c r="A12" s="211" t="s">
        <v>579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79"/>
      <c r="AG12" s="80"/>
      <c r="AH12" s="80"/>
      <c r="AI12" s="80"/>
      <c r="AJ12" s="80"/>
      <c r="AK12" s="80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x14ac:dyDescent="0.2">
      <c r="A13" s="210" t="s">
        <v>359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79"/>
      <c r="AG13" s="80"/>
      <c r="AH13" s="80"/>
      <c r="AI13" s="80"/>
      <c r="AJ13" s="80"/>
      <c r="AK13" s="80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2.75" x14ac:dyDescent="0.2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9"/>
      <c r="AG14" s="80"/>
      <c r="AH14" s="80"/>
      <c r="AI14" s="80"/>
      <c r="AJ14" s="80"/>
      <c r="AK14" s="80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x14ac:dyDescent="0.2">
      <c r="A15" s="129" t="s">
        <v>580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79" t="s">
        <v>585</v>
      </c>
      <c r="AG15" s="80"/>
      <c r="AH15" s="80"/>
      <c r="AI15" s="80"/>
      <c r="AJ15" s="80"/>
      <c r="AK15" s="80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76" t="s">
        <v>581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9" t="s">
        <v>45</v>
      </c>
      <c r="AG16" s="80"/>
      <c r="AH16" s="80"/>
      <c r="AI16" s="80"/>
      <c r="AJ16" s="80"/>
      <c r="AK16" s="80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131" t="s">
        <v>139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79" t="s">
        <v>286</v>
      </c>
      <c r="AG17" s="80"/>
      <c r="AH17" s="80"/>
      <c r="AI17" s="80"/>
      <c r="AJ17" s="80"/>
      <c r="AK17" s="80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x14ac:dyDescent="0.2">
      <c r="A18" s="128" t="s">
        <v>577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79"/>
      <c r="AG18" s="80"/>
      <c r="AH18" s="80"/>
      <c r="AI18" s="80"/>
      <c r="AJ18" s="80"/>
      <c r="AK18" s="80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212" t="s">
        <v>149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79" t="s">
        <v>586</v>
      </c>
      <c r="AG19" s="80"/>
      <c r="AH19" s="80"/>
      <c r="AI19" s="80"/>
      <c r="AJ19" s="80"/>
      <c r="AK19" s="80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211" t="s">
        <v>578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79"/>
      <c r="AG20" s="80"/>
      <c r="AH20" s="80"/>
      <c r="AI20" s="80"/>
      <c r="AJ20" s="80"/>
      <c r="AK20" s="80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211" t="s">
        <v>579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79"/>
      <c r="AG21" s="80"/>
      <c r="AH21" s="80"/>
      <c r="AI21" s="80"/>
      <c r="AJ21" s="80"/>
      <c r="AK21" s="80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210" t="s">
        <v>359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79"/>
      <c r="AG22" s="80"/>
      <c r="AH22" s="80"/>
      <c r="AI22" s="80"/>
      <c r="AJ22" s="80"/>
      <c r="AK22" s="80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9"/>
      <c r="AG23" s="80"/>
      <c r="AH23" s="80"/>
      <c r="AI23" s="80"/>
      <c r="AJ23" s="80"/>
      <c r="AK23" s="80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29" t="s">
        <v>580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79" t="s">
        <v>587</v>
      </c>
      <c r="AG24" s="80"/>
      <c r="AH24" s="80"/>
      <c r="AI24" s="80"/>
      <c r="AJ24" s="80"/>
      <c r="AK24" s="80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76" t="s">
        <v>633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9" t="s">
        <v>174</v>
      </c>
      <c r="AG25" s="80"/>
      <c r="AH25" s="80"/>
      <c r="AI25" s="80"/>
      <c r="AJ25" s="80"/>
      <c r="AK25" s="80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31" t="s">
        <v>139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79" t="s">
        <v>173</v>
      </c>
      <c r="AG26" s="80"/>
      <c r="AH26" s="80"/>
      <c r="AI26" s="80"/>
      <c r="AJ26" s="80"/>
      <c r="AK26" s="80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28" t="s">
        <v>577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79"/>
      <c r="AG27" s="80"/>
      <c r="AH27" s="80"/>
      <c r="AI27" s="80"/>
      <c r="AJ27" s="80"/>
      <c r="AK27" s="80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212" t="s">
        <v>149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79" t="s">
        <v>588</v>
      </c>
      <c r="AG28" s="80"/>
      <c r="AH28" s="80"/>
      <c r="AI28" s="80"/>
      <c r="AJ28" s="80"/>
      <c r="AK28" s="80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211" t="s">
        <v>578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79"/>
      <c r="AG29" s="80"/>
      <c r="AH29" s="80"/>
      <c r="AI29" s="80"/>
      <c r="AJ29" s="80"/>
      <c r="AK29" s="80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211" t="s">
        <v>579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79"/>
      <c r="AG30" s="80"/>
      <c r="AH30" s="80"/>
      <c r="AI30" s="80"/>
      <c r="AJ30" s="80"/>
      <c r="AK30" s="80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210" t="s">
        <v>359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79"/>
      <c r="AG31" s="80"/>
      <c r="AH31" s="80"/>
      <c r="AI31" s="80"/>
      <c r="AJ31" s="80"/>
      <c r="AK31" s="80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9"/>
      <c r="AG32" s="80"/>
      <c r="AH32" s="80"/>
      <c r="AI32" s="80"/>
      <c r="AJ32" s="80"/>
      <c r="AK32" s="80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29" t="s">
        <v>580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79" t="s">
        <v>172</v>
      </c>
      <c r="AG33" s="80"/>
      <c r="AH33" s="80"/>
      <c r="AI33" s="80"/>
      <c r="AJ33" s="80"/>
      <c r="AK33" s="80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76" t="s">
        <v>643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9" t="s">
        <v>166</v>
      </c>
      <c r="AG34" s="80"/>
      <c r="AH34" s="80"/>
      <c r="AI34" s="80"/>
      <c r="AJ34" s="80"/>
      <c r="AK34" s="80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131" t="s">
        <v>139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79" t="s">
        <v>165</v>
      </c>
      <c r="AG35" s="80"/>
      <c r="AH35" s="80"/>
      <c r="AI35" s="80"/>
      <c r="AJ35" s="80"/>
      <c r="AK35" s="80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28" t="s">
        <v>577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79"/>
      <c r="AG36" s="80"/>
      <c r="AH36" s="80"/>
      <c r="AI36" s="80"/>
      <c r="AJ36" s="80"/>
      <c r="AK36" s="80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212" t="s">
        <v>149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79" t="s">
        <v>589</v>
      </c>
      <c r="AG37" s="80"/>
      <c r="AH37" s="80"/>
      <c r="AI37" s="80"/>
      <c r="AJ37" s="80"/>
      <c r="AK37" s="80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211" t="s">
        <v>578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79"/>
      <c r="AG38" s="80"/>
      <c r="AH38" s="80"/>
      <c r="AI38" s="80"/>
      <c r="AJ38" s="80"/>
      <c r="AK38" s="80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211" t="s">
        <v>579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79"/>
      <c r="AG39" s="80"/>
      <c r="AH39" s="80"/>
      <c r="AI39" s="80"/>
      <c r="AJ39" s="80"/>
      <c r="AK39" s="80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210" t="s">
        <v>359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79"/>
      <c r="AG40" s="80"/>
      <c r="AH40" s="80"/>
      <c r="AI40" s="80"/>
      <c r="AJ40" s="80"/>
      <c r="AK40" s="80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9"/>
      <c r="AG41" s="80"/>
      <c r="AH41" s="80"/>
      <c r="AI41" s="80"/>
      <c r="AJ41" s="80"/>
      <c r="AK41" s="80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129" t="s">
        <v>580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79" t="s">
        <v>590</v>
      </c>
      <c r="AG42" s="80"/>
      <c r="AH42" s="80"/>
      <c r="AI42" s="80"/>
      <c r="AJ42" s="80"/>
      <c r="AK42" s="80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3.5" thickBot="1" x14ac:dyDescent="0.25">
      <c r="A43" s="147" t="s">
        <v>42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62" t="s">
        <v>46</v>
      </c>
      <c r="AG43" s="163"/>
      <c r="AH43" s="163"/>
      <c r="AI43" s="163"/>
      <c r="AJ43" s="163"/>
      <c r="AK43" s="163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>
        <v>564286.62</v>
      </c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55"/>
    </row>
  </sheetData>
  <customSheetViews>
    <customSheetView guid="{D97C4A3D-4156-4A7C-A753-6E662F474993}" topLeftCell="C4">
      <selection activeCell="CE37" sqref="CE37:CM40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 topLeftCell="C4">
      <selection activeCell="CE37" sqref="CE37:CM40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 topLeftCell="C4">
      <selection activeCell="CE37" sqref="CE37:CM40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AE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topLeftCell="C4">
      <selection activeCell="CE37" sqref="CE37:CM40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C31">
      <selection activeCell="CE37" sqref="CE37:CM40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0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1" t="s">
        <v>617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</row>
    <row r="2" spans="1:141" s="25" customFormat="1" ht="8.25" x14ac:dyDescent="0.15"/>
    <row r="3" spans="1:141" s="32" customFormat="1" ht="12.75" x14ac:dyDescent="0.2">
      <c r="A3" s="169" t="s">
        <v>99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12" t="s">
        <v>22</v>
      </c>
      <c r="AD3" s="169"/>
      <c r="AE3" s="169"/>
      <c r="AF3" s="169"/>
      <c r="AG3" s="109"/>
      <c r="AH3" s="112" t="s">
        <v>381</v>
      </c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09"/>
      <c r="AT3" s="170" t="s">
        <v>620</v>
      </c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</row>
    <row r="4" spans="1:141" s="32" customFormat="1" ht="12.75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116" t="s">
        <v>25</v>
      </c>
      <c r="AD4" s="167"/>
      <c r="AE4" s="167"/>
      <c r="AF4" s="167"/>
      <c r="AG4" s="120"/>
      <c r="AH4" s="116" t="s">
        <v>618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20"/>
      <c r="AT4" s="170" t="s">
        <v>139</v>
      </c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</row>
    <row r="5" spans="1:141" s="32" customFormat="1" ht="12.75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116"/>
      <c r="AD5" s="167"/>
      <c r="AE5" s="167"/>
      <c r="AF5" s="167"/>
      <c r="AG5" s="120"/>
      <c r="AH5" s="116" t="s">
        <v>619</v>
      </c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20"/>
      <c r="AT5" s="170" t="s">
        <v>621</v>
      </c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12" t="s">
        <v>438</v>
      </c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09"/>
      <c r="DB5" s="219" t="s">
        <v>638</v>
      </c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112" t="s">
        <v>639</v>
      </c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09"/>
      <c r="DZ5" s="219" t="s">
        <v>642</v>
      </c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</row>
    <row r="6" spans="1:141" s="32" customFormat="1" ht="12.75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116"/>
      <c r="AD6" s="167"/>
      <c r="AE6" s="167"/>
      <c r="AF6" s="167"/>
      <c r="AG6" s="120"/>
      <c r="AH6" s="116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20"/>
      <c r="AT6" s="219" t="s">
        <v>515</v>
      </c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112" t="s">
        <v>500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09"/>
      <c r="BR6" s="112" t="s">
        <v>500</v>
      </c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09"/>
      <c r="CD6" s="112" t="s">
        <v>500</v>
      </c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09"/>
      <c r="CP6" s="116" t="s">
        <v>637</v>
      </c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20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116" t="s">
        <v>640</v>
      </c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20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</row>
    <row r="7" spans="1:141" s="32" customFormat="1" ht="12.75" x14ac:dyDescent="0.2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116"/>
      <c r="AD7" s="167"/>
      <c r="AE7" s="167"/>
      <c r="AF7" s="167"/>
      <c r="AG7" s="120"/>
      <c r="AH7" s="116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20"/>
      <c r="AT7" s="219" t="s">
        <v>622</v>
      </c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116" t="s">
        <v>626</v>
      </c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20"/>
      <c r="BR7" s="116" t="s">
        <v>634</v>
      </c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20"/>
      <c r="CD7" s="116" t="s">
        <v>636</v>
      </c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20"/>
      <c r="CP7" s="116" t="s">
        <v>628</v>
      </c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20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116" t="s">
        <v>641</v>
      </c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20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</row>
    <row r="8" spans="1:141" s="32" customFormat="1" ht="12.75" x14ac:dyDescent="0.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116"/>
      <c r="AD8" s="167"/>
      <c r="AE8" s="167"/>
      <c r="AF8" s="167"/>
      <c r="AG8" s="120"/>
      <c r="AH8" s="116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20"/>
      <c r="AT8" s="219" t="s">
        <v>623</v>
      </c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116" t="s">
        <v>627</v>
      </c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20"/>
      <c r="BR8" s="116" t="s">
        <v>635</v>
      </c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20"/>
      <c r="CD8" s="116" t="s">
        <v>635</v>
      </c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20"/>
      <c r="CP8" s="116" t="s">
        <v>629</v>
      </c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20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116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20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</row>
    <row r="9" spans="1:141" s="32" customFormat="1" ht="12.75" x14ac:dyDescent="0.2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116"/>
      <c r="AD9" s="167"/>
      <c r="AE9" s="167"/>
      <c r="AF9" s="167"/>
      <c r="AG9" s="120"/>
      <c r="AH9" s="116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20"/>
      <c r="AT9" s="219" t="s">
        <v>624</v>
      </c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116" t="s">
        <v>628</v>
      </c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20"/>
      <c r="BR9" s="116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20"/>
      <c r="CD9" s="116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20"/>
      <c r="CP9" s="116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20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116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20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</row>
    <row r="10" spans="1:141" s="32" customFormat="1" ht="12.75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19"/>
      <c r="AD10" s="168"/>
      <c r="AE10" s="168"/>
      <c r="AF10" s="168"/>
      <c r="AG10" s="117"/>
      <c r="AH10" s="119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17"/>
      <c r="AT10" s="168" t="s">
        <v>625</v>
      </c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19" t="s">
        <v>629</v>
      </c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17"/>
      <c r="BR10" s="119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17"/>
      <c r="CD10" s="119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17"/>
      <c r="CP10" s="119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17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19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17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</row>
    <row r="11" spans="1:141" s="32" customFormat="1" ht="13.5" thickBot="1" x14ac:dyDescent="0.25">
      <c r="A11" s="127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0">
        <v>2</v>
      </c>
      <c r="AD11" s="110"/>
      <c r="AE11" s="110"/>
      <c r="AF11" s="110"/>
      <c r="AG11" s="110"/>
      <c r="AH11" s="110">
        <v>3</v>
      </c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>
        <v>4</v>
      </c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>
        <v>5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>
        <v>6</v>
      </c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>
        <v>7</v>
      </c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>
        <v>8</v>
      </c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>
        <v>9</v>
      </c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>
        <v>10</v>
      </c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>
        <v>11</v>
      </c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2"/>
    </row>
    <row r="12" spans="1:141" s="32" customFormat="1" ht="12.75" x14ac:dyDescent="0.2">
      <c r="A12" s="121" t="s">
        <v>575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05" t="s">
        <v>44</v>
      </c>
      <c r="AD12" s="106"/>
      <c r="AE12" s="106"/>
      <c r="AF12" s="106"/>
      <c r="AG12" s="106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6"/>
    </row>
    <row r="13" spans="1:141" s="32" customFormat="1" ht="12.75" x14ac:dyDescent="0.2">
      <c r="A13" s="75" t="s">
        <v>576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9"/>
      <c r="AD13" s="80"/>
      <c r="AE13" s="80"/>
      <c r="AF13" s="80"/>
      <c r="AG13" s="80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32" customFormat="1" ht="12.75" x14ac:dyDescent="0.2">
      <c r="A14" s="108" t="s">
        <v>139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79" t="s">
        <v>287</v>
      </c>
      <c r="AD14" s="80"/>
      <c r="AE14" s="80"/>
      <c r="AF14" s="80"/>
      <c r="AG14" s="80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32" customFormat="1" ht="12.75" x14ac:dyDescent="0.2">
      <c r="A15" s="128" t="s">
        <v>577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79"/>
      <c r="AD15" s="80"/>
      <c r="AE15" s="80"/>
      <c r="AF15" s="80"/>
      <c r="AG15" s="80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32" customFormat="1" ht="12.75" x14ac:dyDescent="0.2">
      <c r="A16" s="212" t="s">
        <v>149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79" t="s">
        <v>584</v>
      </c>
      <c r="AD16" s="80"/>
      <c r="AE16" s="80"/>
      <c r="AF16" s="80"/>
      <c r="AG16" s="80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32" customFormat="1" ht="12.75" x14ac:dyDescent="0.2">
      <c r="A17" s="211" t="s">
        <v>630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79"/>
      <c r="AD17" s="80"/>
      <c r="AE17" s="80"/>
      <c r="AF17" s="80"/>
      <c r="AG17" s="80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32" customFormat="1" ht="12.75" x14ac:dyDescent="0.2">
      <c r="A18" s="211" t="s">
        <v>631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79"/>
      <c r="AD18" s="80"/>
      <c r="AE18" s="80"/>
      <c r="AF18" s="80"/>
      <c r="AG18" s="80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32" customFormat="1" ht="12.75" x14ac:dyDescent="0.2">
      <c r="A19" s="210" t="s">
        <v>632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79"/>
      <c r="AD19" s="80"/>
      <c r="AE19" s="80"/>
      <c r="AF19" s="80"/>
      <c r="AG19" s="80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32" customFormat="1" ht="12.75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9"/>
      <c r="AD20" s="80"/>
      <c r="AE20" s="80"/>
      <c r="AF20" s="80"/>
      <c r="AG20" s="80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32" customFormat="1" ht="12.75" x14ac:dyDescent="0.2">
      <c r="A21" s="129" t="s">
        <v>580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79" t="s">
        <v>585</v>
      </c>
      <c r="AD21" s="80"/>
      <c r="AE21" s="80"/>
      <c r="AF21" s="80"/>
      <c r="AG21" s="80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32" customFormat="1" ht="12.75" x14ac:dyDescent="0.2">
      <c r="A22" s="76" t="s">
        <v>581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9" t="s">
        <v>45</v>
      </c>
      <c r="AD22" s="80"/>
      <c r="AE22" s="80"/>
      <c r="AF22" s="80"/>
      <c r="AG22" s="80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32" customFormat="1" ht="12.75" x14ac:dyDescent="0.2">
      <c r="A23" s="108" t="s">
        <v>139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79" t="s">
        <v>286</v>
      </c>
      <c r="AD23" s="80"/>
      <c r="AE23" s="80"/>
      <c r="AF23" s="80"/>
      <c r="AG23" s="80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32" customFormat="1" ht="12.75" x14ac:dyDescent="0.2">
      <c r="A24" s="128" t="s">
        <v>577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79"/>
      <c r="AD24" s="80"/>
      <c r="AE24" s="80"/>
      <c r="AF24" s="80"/>
      <c r="AG24" s="80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32" customFormat="1" ht="12.75" x14ac:dyDescent="0.2">
      <c r="A25" s="212" t="s">
        <v>149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79" t="s">
        <v>586</v>
      </c>
      <c r="AD25" s="80"/>
      <c r="AE25" s="80"/>
      <c r="AF25" s="80"/>
      <c r="AG25" s="80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32" customFormat="1" ht="12.75" x14ac:dyDescent="0.2">
      <c r="A26" s="211" t="s">
        <v>630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79"/>
      <c r="AD26" s="80"/>
      <c r="AE26" s="80"/>
      <c r="AF26" s="80"/>
      <c r="AG26" s="80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32" customFormat="1" ht="12.75" x14ac:dyDescent="0.2">
      <c r="A27" s="211" t="s">
        <v>631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79"/>
      <c r="AD27" s="80"/>
      <c r="AE27" s="80"/>
      <c r="AF27" s="80"/>
      <c r="AG27" s="80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32" customFormat="1" ht="12.75" x14ac:dyDescent="0.2">
      <c r="A28" s="210" t="s">
        <v>632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79"/>
      <c r="AD28" s="80"/>
      <c r="AE28" s="80"/>
      <c r="AF28" s="80"/>
      <c r="AG28" s="80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32" customFormat="1" ht="12.75" x14ac:dyDescent="0.2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9"/>
      <c r="AD29" s="80"/>
      <c r="AE29" s="80"/>
      <c r="AF29" s="80"/>
      <c r="AG29" s="80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32" customFormat="1" ht="12.75" x14ac:dyDescent="0.2">
      <c r="A30" s="129" t="s">
        <v>580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79" t="s">
        <v>587</v>
      </c>
      <c r="AD30" s="80"/>
      <c r="AE30" s="80"/>
      <c r="AF30" s="80"/>
      <c r="AG30" s="80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32" customFormat="1" ht="12.75" x14ac:dyDescent="0.2">
      <c r="A31" s="76" t="s">
        <v>633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9" t="s">
        <v>174</v>
      </c>
      <c r="AD31" s="80"/>
      <c r="AE31" s="80"/>
      <c r="AF31" s="80"/>
      <c r="AG31" s="80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32" customFormat="1" ht="12.75" x14ac:dyDescent="0.2">
      <c r="A32" s="108" t="s">
        <v>139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79" t="s">
        <v>173</v>
      </c>
      <c r="AD32" s="80"/>
      <c r="AE32" s="80"/>
      <c r="AF32" s="80"/>
      <c r="AG32" s="80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32" customFormat="1" ht="12.75" x14ac:dyDescent="0.2">
      <c r="A33" s="128" t="s">
        <v>577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79"/>
      <c r="AD33" s="80"/>
      <c r="AE33" s="80"/>
      <c r="AF33" s="80"/>
      <c r="AG33" s="80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32" customFormat="1" ht="12.75" x14ac:dyDescent="0.2">
      <c r="A34" s="212" t="s">
        <v>149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79" t="s">
        <v>588</v>
      </c>
      <c r="AD34" s="80"/>
      <c r="AE34" s="80"/>
      <c r="AF34" s="80"/>
      <c r="AG34" s="80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32" customFormat="1" ht="12.75" x14ac:dyDescent="0.2">
      <c r="A35" s="211" t="s">
        <v>630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79"/>
      <c r="AD35" s="80"/>
      <c r="AE35" s="80"/>
      <c r="AF35" s="80"/>
      <c r="AG35" s="80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32" customFormat="1" ht="12.75" x14ac:dyDescent="0.2">
      <c r="A36" s="211" t="s">
        <v>631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79"/>
      <c r="AD36" s="80"/>
      <c r="AE36" s="80"/>
      <c r="AF36" s="80"/>
      <c r="AG36" s="80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32" customFormat="1" ht="12.75" x14ac:dyDescent="0.2">
      <c r="A37" s="210" t="s">
        <v>632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79"/>
      <c r="AD37" s="80"/>
      <c r="AE37" s="80"/>
      <c r="AF37" s="80"/>
      <c r="AG37" s="80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32" customFormat="1" ht="12.75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9"/>
      <c r="AD38" s="80"/>
      <c r="AE38" s="80"/>
      <c r="AF38" s="80"/>
      <c r="AG38" s="80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32" customFormat="1" ht="12.75" x14ac:dyDescent="0.2">
      <c r="A39" s="129" t="s">
        <v>580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79" t="s">
        <v>172</v>
      </c>
      <c r="AD39" s="80"/>
      <c r="AE39" s="80"/>
      <c r="AF39" s="80"/>
      <c r="AG39" s="80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32" customFormat="1" ht="12.75" x14ac:dyDescent="0.2">
      <c r="A40" s="76" t="s">
        <v>643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9" t="s">
        <v>166</v>
      </c>
      <c r="AD40" s="80"/>
      <c r="AE40" s="80"/>
      <c r="AF40" s="80"/>
      <c r="AG40" s="80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32" customFormat="1" ht="12.75" x14ac:dyDescent="0.2">
      <c r="A41" s="108" t="s">
        <v>139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79" t="s">
        <v>165</v>
      </c>
      <c r="AD41" s="80"/>
      <c r="AE41" s="80"/>
      <c r="AF41" s="80"/>
      <c r="AG41" s="80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32" customFormat="1" ht="12.75" x14ac:dyDescent="0.2">
      <c r="A42" s="128" t="s">
        <v>577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79"/>
      <c r="AD42" s="80"/>
      <c r="AE42" s="80"/>
      <c r="AF42" s="80"/>
      <c r="AG42" s="80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32" customFormat="1" ht="12.75" x14ac:dyDescent="0.2">
      <c r="A43" s="212" t="s">
        <v>149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79" t="s">
        <v>589</v>
      </c>
      <c r="AD43" s="80"/>
      <c r="AE43" s="80"/>
      <c r="AF43" s="80"/>
      <c r="AG43" s="80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32" customFormat="1" ht="12.75" x14ac:dyDescent="0.2">
      <c r="A44" s="211" t="s">
        <v>630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79"/>
      <c r="AD44" s="80"/>
      <c r="AE44" s="80"/>
      <c r="AF44" s="80"/>
      <c r="AG44" s="80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32" customFormat="1" ht="12.75" x14ac:dyDescent="0.2">
      <c r="A45" s="211" t="s">
        <v>631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79"/>
      <c r="AD45" s="80"/>
      <c r="AE45" s="80"/>
      <c r="AF45" s="80"/>
      <c r="AG45" s="80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32" customFormat="1" ht="12.75" x14ac:dyDescent="0.2">
      <c r="A46" s="210" t="s">
        <v>632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79"/>
      <c r="AD46" s="80"/>
      <c r="AE46" s="80"/>
      <c r="AF46" s="80"/>
      <c r="AG46" s="80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32" customFormat="1" ht="12.75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9"/>
      <c r="AD47" s="80"/>
      <c r="AE47" s="80"/>
      <c r="AF47" s="80"/>
      <c r="AG47" s="80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32" customFormat="1" ht="12.75" x14ac:dyDescent="0.2">
      <c r="A48" s="129" t="s">
        <v>580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79" t="s">
        <v>590</v>
      </c>
      <c r="AD48" s="80"/>
      <c r="AE48" s="80"/>
      <c r="AF48" s="80"/>
      <c r="AG48" s="80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32" customFormat="1" ht="13.5" thickBot="1" x14ac:dyDescent="0.25">
      <c r="A49" s="147" t="s">
        <v>42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62" t="s">
        <v>46</v>
      </c>
      <c r="AD49" s="163"/>
      <c r="AE49" s="163"/>
      <c r="AF49" s="163"/>
      <c r="AG49" s="163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55"/>
    </row>
    <row r="52" spans="1:141" s="32" customFormat="1" ht="12.75" x14ac:dyDescent="0.2">
      <c r="A52" s="35" t="s">
        <v>49</v>
      </c>
    </row>
    <row r="53" spans="1:141" s="32" customFormat="1" ht="12.75" x14ac:dyDescent="0.2">
      <c r="A53" s="35" t="s">
        <v>92</v>
      </c>
    </row>
    <row r="54" spans="1:141" s="32" customFormat="1" ht="12.75" x14ac:dyDescent="0.2">
      <c r="A54" s="35" t="s">
        <v>91</v>
      </c>
      <c r="W54" s="77" t="s">
        <v>1200</v>
      </c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Q54" s="77" t="s">
        <v>1195</v>
      </c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</row>
    <row r="55" spans="1:141" s="33" customFormat="1" ht="10.5" x14ac:dyDescent="0.2">
      <c r="W55" s="101" t="s">
        <v>50</v>
      </c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G55" s="101" t="s">
        <v>51</v>
      </c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Q55" s="101" t="s">
        <v>52</v>
      </c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</row>
    <row r="56" spans="1:141" s="33" customFormat="1" ht="3.2" customHeight="1" x14ac:dyDescent="0.2"/>
    <row r="57" spans="1:141" s="32" customFormat="1" ht="12.75" x14ac:dyDescent="0.2">
      <c r="A57" s="35" t="s">
        <v>53</v>
      </c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</row>
    <row r="58" spans="1:141" s="33" customFormat="1" ht="10.5" x14ac:dyDescent="0.2">
      <c r="W58" s="101" t="s">
        <v>50</v>
      </c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G58" s="101" t="s">
        <v>93</v>
      </c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Q58" s="101" t="s">
        <v>175</v>
      </c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</row>
    <row r="59" spans="1:141" s="33" customFormat="1" ht="3.2" customHeight="1" x14ac:dyDescent="0.2"/>
    <row r="60" spans="1:141" s="32" customFormat="1" ht="12.75" x14ac:dyDescent="0.2">
      <c r="A60" s="34" t="s">
        <v>55</v>
      </c>
      <c r="B60" s="78" t="s">
        <v>1196</v>
      </c>
      <c r="C60" s="78"/>
      <c r="D60" s="78"/>
      <c r="E60" s="35" t="s">
        <v>56</v>
      </c>
      <c r="G60" s="77" t="s">
        <v>1197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100">
        <v>20</v>
      </c>
      <c r="S60" s="100"/>
      <c r="T60" s="100"/>
      <c r="U60" s="102" t="s">
        <v>1171</v>
      </c>
      <c r="V60" s="102"/>
      <c r="W60" s="102"/>
      <c r="X60" s="35" t="s">
        <v>14</v>
      </c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34">
      <selection activeCell="U60" sqref="U60:W60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topLeftCell="C4" workbookViewId="0">
      <selection activeCell="DW11" sqref="DW11:EK1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450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45" t="s">
        <v>6</v>
      </c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</row>
    <row r="4" spans="1:141" s="28" customFormat="1" ht="12.75" x14ac:dyDescent="0.2">
      <c r="A4" s="31"/>
      <c r="BL4" s="26" t="s">
        <v>13</v>
      </c>
      <c r="BM4" s="77" t="s">
        <v>1170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31" t="s">
        <v>14</v>
      </c>
      <c r="DU4" s="26" t="s">
        <v>7</v>
      </c>
      <c r="DW4" s="105" t="s">
        <v>1184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28" customFormat="1" ht="12.75" x14ac:dyDescent="0.2">
      <c r="A5" s="31"/>
      <c r="DU5" s="26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28" customFormat="1" ht="12.75" x14ac:dyDescent="0.2">
      <c r="A6" s="31"/>
      <c r="DU6" s="26" t="s">
        <v>9</v>
      </c>
      <c r="DW6" s="79" t="s">
        <v>1185</v>
      </c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28" customFormat="1" ht="12.75" x14ac:dyDescent="0.2">
      <c r="A7" s="31" t="s">
        <v>15</v>
      </c>
      <c r="Z7" s="77" t="s">
        <v>1188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26" t="s">
        <v>10</v>
      </c>
      <c r="DW7" s="79" t="s">
        <v>1186</v>
      </c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28" customFormat="1" ht="12.75" x14ac:dyDescent="0.2">
      <c r="A8" s="31" t="s">
        <v>16</v>
      </c>
      <c r="DU8" s="26"/>
      <c r="DW8" s="79" t="s">
        <v>1187</v>
      </c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28" customFormat="1" ht="21.75" customHeight="1" x14ac:dyDescent="0.2">
      <c r="A9" s="31" t="s">
        <v>17</v>
      </c>
      <c r="Z9" s="263" t="s">
        <v>1201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26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28" customFormat="1" ht="12.75" x14ac:dyDescent="0.2">
      <c r="A10" s="31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26" t="s">
        <v>12</v>
      </c>
      <c r="DW10" s="79" t="s">
        <v>1174</v>
      </c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28" customFormat="1" ht="13.5" thickBot="1" x14ac:dyDescent="0.25">
      <c r="A11" s="31" t="s">
        <v>19</v>
      </c>
      <c r="DU11" s="26"/>
      <c r="DW11" s="82" t="s">
        <v>931</v>
      </c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14" customFormat="1" ht="15" x14ac:dyDescent="0.25">
      <c r="A13" s="111" t="s">
        <v>451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</row>
    <row r="14" spans="1:141" s="25" customFormat="1" ht="8.25" x14ac:dyDescent="0.15"/>
    <row r="15" spans="1:141" s="28" customFormat="1" ht="12.75" x14ac:dyDescent="0.2">
      <c r="A15" s="169" t="s">
        <v>99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12" t="s">
        <v>22</v>
      </c>
      <c r="AG15" s="169"/>
      <c r="AH15" s="169"/>
      <c r="AI15" s="169"/>
      <c r="AJ15" s="169"/>
      <c r="AK15" s="109"/>
      <c r="AL15" s="169" t="s">
        <v>644</v>
      </c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</row>
    <row r="16" spans="1:141" s="28" customFormat="1" ht="12.75" x14ac:dyDescent="0.2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116" t="s">
        <v>25</v>
      </c>
      <c r="AG16" s="167"/>
      <c r="AH16" s="167"/>
      <c r="AI16" s="167"/>
      <c r="AJ16" s="167"/>
      <c r="AK16" s="120"/>
      <c r="AL16" s="112" t="s">
        <v>32</v>
      </c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09"/>
      <c r="BL16" s="169" t="s">
        <v>139</v>
      </c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</row>
    <row r="17" spans="1:141" s="28" customFormat="1" ht="12.75" x14ac:dyDescent="0.2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116"/>
      <c r="AG17" s="167"/>
      <c r="AH17" s="167"/>
      <c r="AI17" s="167"/>
      <c r="AJ17" s="167"/>
      <c r="AK17" s="120"/>
      <c r="AL17" s="119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17"/>
      <c r="BL17" s="149" t="s">
        <v>645</v>
      </c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27"/>
      <c r="CL17" s="149" t="s">
        <v>646</v>
      </c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27"/>
      <c r="DL17" s="169" t="s">
        <v>647</v>
      </c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</row>
    <row r="18" spans="1:141" s="28" customFormat="1" ht="12.75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19"/>
      <c r="AG18" s="168"/>
      <c r="AH18" s="168"/>
      <c r="AI18" s="168"/>
      <c r="AJ18" s="168"/>
      <c r="AK18" s="117"/>
      <c r="AL18" s="149" t="s">
        <v>649</v>
      </c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27"/>
      <c r="AY18" s="149" t="s">
        <v>648</v>
      </c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27"/>
      <c r="BL18" s="149" t="s">
        <v>649</v>
      </c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27"/>
      <c r="BY18" s="149" t="s">
        <v>648</v>
      </c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27"/>
      <c r="CL18" s="149" t="s">
        <v>649</v>
      </c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27"/>
      <c r="CY18" s="149" t="s">
        <v>648</v>
      </c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27"/>
      <c r="DL18" s="149" t="s">
        <v>649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27"/>
      <c r="DY18" s="168" t="s">
        <v>648</v>
      </c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</row>
    <row r="19" spans="1:141" s="28" customFormat="1" ht="13.5" thickBot="1" x14ac:dyDescent="0.25">
      <c r="A19" s="127">
        <v>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0">
        <v>2</v>
      </c>
      <c r="AG19" s="110"/>
      <c r="AH19" s="110"/>
      <c r="AI19" s="110"/>
      <c r="AJ19" s="110"/>
      <c r="AK19" s="110"/>
      <c r="AL19" s="110">
        <v>3</v>
      </c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>
        <v>4</v>
      </c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>
        <v>5</v>
      </c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>
        <v>6</v>
      </c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>
        <v>7</v>
      </c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>
        <v>8</v>
      </c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>
        <v>9</v>
      </c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>
        <v>10</v>
      </c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2"/>
    </row>
    <row r="20" spans="1:141" s="28" customFormat="1" ht="15" customHeight="1" x14ac:dyDescent="0.2">
      <c r="A20" s="291" t="s">
        <v>650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2" t="s">
        <v>44</v>
      </c>
      <c r="AG20" s="293"/>
      <c r="AH20" s="293"/>
      <c r="AI20" s="293"/>
      <c r="AJ20" s="293"/>
      <c r="AK20" s="293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6"/>
    </row>
    <row r="21" spans="1:141" s="28" customFormat="1" ht="12.75" x14ac:dyDescent="0.2">
      <c r="A21" s="146" t="s">
        <v>651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79" t="s">
        <v>287</v>
      </c>
      <c r="AG21" s="80"/>
      <c r="AH21" s="80"/>
      <c r="AI21" s="80"/>
      <c r="AJ21" s="80"/>
      <c r="AK21" s="80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75" t="s">
        <v>652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9"/>
      <c r="AG22" s="80"/>
      <c r="AH22" s="80"/>
      <c r="AI22" s="80"/>
      <c r="AJ22" s="80"/>
      <c r="AK22" s="80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customHeight="1" x14ac:dyDescent="0.2">
      <c r="A23" s="108" t="s">
        <v>653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79" t="s">
        <v>675</v>
      </c>
      <c r="AG23" s="80"/>
      <c r="AH23" s="80"/>
      <c r="AI23" s="80"/>
      <c r="AJ23" s="80"/>
      <c r="AK23" s="80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30" t="s">
        <v>654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79"/>
      <c r="AG24" s="80"/>
      <c r="AH24" s="80"/>
      <c r="AI24" s="80"/>
      <c r="AJ24" s="80"/>
      <c r="AK24" s="80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28" t="s">
        <v>655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79"/>
      <c r="AG25" s="80"/>
      <c r="AH25" s="80"/>
      <c r="AI25" s="80"/>
      <c r="AJ25" s="80"/>
      <c r="AK25" s="80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08" t="s">
        <v>654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79" t="s">
        <v>801</v>
      </c>
      <c r="AG26" s="80"/>
      <c r="AH26" s="80"/>
      <c r="AI26" s="80"/>
      <c r="AJ26" s="80"/>
      <c r="AK26" s="80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28" t="s">
        <v>656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79"/>
      <c r="AG27" s="80"/>
      <c r="AH27" s="80"/>
      <c r="AI27" s="80"/>
      <c r="AJ27" s="80"/>
      <c r="AK27" s="80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131" t="s">
        <v>657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79" t="s">
        <v>676</v>
      </c>
      <c r="AG28" s="80"/>
      <c r="AH28" s="80"/>
      <c r="AI28" s="80"/>
      <c r="AJ28" s="80"/>
      <c r="AK28" s="80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31" t="s">
        <v>658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79"/>
      <c r="AG29" s="80"/>
      <c r="AH29" s="80"/>
      <c r="AI29" s="80"/>
      <c r="AJ29" s="80"/>
      <c r="AK29" s="80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28" t="s">
        <v>659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79"/>
      <c r="AG30" s="80"/>
      <c r="AH30" s="80"/>
      <c r="AI30" s="80"/>
      <c r="AJ30" s="80"/>
      <c r="AK30" s="80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08" t="s">
        <v>657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79" t="s">
        <v>677</v>
      </c>
      <c r="AG31" s="80"/>
      <c r="AH31" s="80"/>
      <c r="AI31" s="80"/>
      <c r="AJ31" s="80"/>
      <c r="AK31" s="80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30" t="s">
        <v>658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79"/>
      <c r="AG32" s="80"/>
      <c r="AH32" s="80"/>
      <c r="AI32" s="80"/>
      <c r="AJ32" s="80"/>
      <c r="AK32" s="80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28" t="s">
        <v>660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79"/>
      <c r="AG33" s="80"/>
      <c r="AH33" s="80"/>
      <c r="AI33" s="80"/>
      <c r="AJ33" s="80"/>
      <c r="AK33" s="80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08" t="s">
        <v>661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79" t="s">
        <v>678</v>
      </c>
      <c r="AG34" s="80"/>
      <c r="AH34" s="80"/>
      <c r="AI34" s="80"/>
      <c r="AJ34" s="80"/>
      <c r="AK34" s="80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130" t="s">
        <v>658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79"/>
      <c r="AG35" s="80"/>
      <c r="AH35" s="80"/>
      <c r="AI35" s="80"/>
      <c r="AJ35" s="80"/>
      <c r="AK35" s="80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28" t="s">
        <v>659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79"/>
      <c r="AG36" s="80"/>
      <c r="AH36" s="80"/>
      <c r="AI36" s="80"/>
      <c r="AJ36" s="80"/>
      <c r="AK36" s="80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08" t="s">
        <v>661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79" t="s">
        <v>679</v>
      </c>
      <c r="AG37" s="80"/>
      <c r="AH37" s="80"/>
      <c r="AI37" s="80"/>
      <c r="AJ37" s="80"/>
      <c r="AK37" s="80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130" t="s">
        <v>658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79"/>
      <c r="AG38" s="80"/>
      <c r="AH38" s="80"/>
      <c r="AI38" s="80"/>
      <c r="AJ38" s="80"/>
      <c r="AK38" s="80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128" t="s">
        <v>660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79"/>
      <c r="AG39" s="80"/>
      <c r="AH39" s="80"/>
      <c r="AI39" s="80"/>
      <c r="AJ39" s="80"/>
      <c r="AK39" s="80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108" t="s">
        <v>741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79" t="s">
        <v>680</v>
      </c>
      <c r="AG40" s="80"/>
      <c r="AH40" s="80"/>
      <c r="AI40" s="80"/>
      <c r="AJ40" s="80"/>
      <c r="AK40" s="80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128" t="s">
        <v>742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79"/>
      <c r="AG41" s="80"/>
      <c r="AH41" s="80"/>
      <c r="AI41" s="80"/>
      <c r="AJ41" s="80"/>
      <c r="AK41" s="80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5" customHeight="1" x14ac:dyDescent="0.2">
      <c r="A42" s="129" t="s">
        <v>663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79" t="s">
        <v>681</v>
      </c>
      <c r="AG42" s="80"/>
      <c r="AH42" s="80"/>
      <c r="AI42" s="80"/>
      <c r="AJ42" s="80"/>
      <c r="AK42" s="80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5" customHeight="1" x14ac:dyDescent="0.2">
      <c r="A43" s="75" t="s">
        <v>664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9" t="s">
        <v>585</v>
      </c>
      <c r="AG43" s="80"/>
      <c r="AH43" s="80"/>
      <c r="AI43" s="80"/>
      <c r="AJ43" s="80"/>
      <c r="AK43" s="80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5" customHeight="1" x14ac:dyDescent="0.2">
      <c r="A44" s="75" t="s">
        <v>665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9" t="s">
        <v>682</v>
      </c>
      <c r="AG44" s="80"/>
      <c r="AH44" s="80"/>
      <c r="AI44" s="80"/>
      <c r="AJ44" s="80"/>
      <c r="AK44" s="80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2.75" x14ac:dyDescent="0.2">
      <c r="A45" s="146" t="s">
        <v>666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79" t="s">
        <v>683</v>
      </c>
      <c r="AG45" s="80"/>
      <c r="AH45" s="80"/>
      <c r="AI45" s="80"/>
      <c r="AJ45" s="80"/>
      <c r="AK45" s="80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28" customFormat="1" ht="12.75" x14ac:dyDescent="0.2">
      <c r="A46" s="151" t="s">
        <v>667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79"/>
      <c r="AG46" s="80"/>
      <c r="AH46" s="80"/>
      <c r="AI46" s="80"/>
      <c r="AJ46" s="80"/>
      <c r="AK46" s="80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28" customFormat="1" ht="12.75" x14ac:dyDescent="0.2">
      <c r="A47" s="151" t="s">
        <v>668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79"/>
      <c r="AG47" s="80"/>
      <c r="AH47" s="80"/>
      <c r="AI47" s="80"/>
      <c r="AJ47" s="80"/>
      <c r="AK47" s="80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28" customFormat="1" ht="12.75" x14ac:dyDescent="0.2">
      <c r="A48" s="75" t="s">
        <v>669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9"/>
      <c r="AG48" s="80"/>
      <c r="AH48" s="80"/>
      <c r="AI48" s="80"/>
      <c r="AJ48" s="80"/>
      <c r="AK48" s="80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28" customFormat="1" ht="15" customHeight="1" x14ac:dyDescent="0.2">
      <c r="A49" s="75" t="s">
        <v>670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9" t="s">
        <v>684</v>
      </c>
      <c r="AG49" s="80"/>
      <c r="AH49" s="80"/>
      <c r="AI49" s="80"/>
      <c r="AJ49" s="80"/>
      <c r="AK49" s="80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28" customFormat="1" ht="15" customHeight="1" x14ac:dyDescent="0.2">
      <c r="A50" s="75" t="s">
        <v>785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9" t="s">
        <v>685</v>
      </c>
      <c r="AG50" s="80"/>
      <c r="AH50" s="80"/>
      <c r="AI50" s="80"/>
      <c r="AJ50" s="80"/>
      <c r="AK50" s="80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28" customFormat="1" ht="15" customHeight="1" x14ac:dyDescent="0.2">
      <c r="A51" s="75" t="s">
        <v>671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9" t="s">
        <v>686</v>
      </c>
      <c r="AG51" s="80"/>
      <c r="AH51" s="80"/>
      <c r="AI51" s="80"/>
      <c r="AJ51" s="80"/>
      <c r="AK51" s="80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28" customFormat="1" ht="12.75" x14ac:dyDescent="0.2">
      <c r="A52" s="121" t="s">
        <v>672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79" t="s">
        <v>687</v>
      </c>
      <c r="AG52" s="80"/>
      <c r="AH52" s="80"/>
      <c r="AI52" s="80"/>
      <c r="AJ52" s="80"/>
      <c r="AK52" s="80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28" customFormat="1" ht="12.75" x14ac:dyDescent="0.2">
      <c r="A53" s="75" t="s">
        <v>673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9"/>
      <c r="AG53" s="80"/>
      <c r="AH53" s="80"/>
      <c r="AI53" s="80"/>
      <c r="AJ53" s="80"/>
      <c r="AK53" s="80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28" customFormat="1" ht="15" customHeight="1" x14ac:dyDescent="0.2">
      <c r="A54" s="76" t="s">
        <v>674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290"/>
      <c r="AF54" s="79" t="s">
        <v>688</v>
      </c>
      <c r="AG54" s="80"/>
      <c r="AH54" s="80"/>
      <c r="AI54" s="80"/>
      <c r="AJ54" s="80"/>
      <c r="AK54" s="80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28" customFormat="1" ht="15" customHeight="1" x14ac:dyDescent="0.2">
      <c r="A55" s="286" t="s">
        <v>689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9"/>
      <c r="AF55" s="287">
        <v>2000</v>
      </c>
      <c r="AG55" s="288"/>
      <c r="AH55" s="288"/>
      <c r="AI55" s="288"/>
      <c r="AJ55" s="288"/>
      <c r="AK55" s="288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28" customFormat="1" ht="15" customHeight="1" x14ac:dyDescent="0.2">
      <c r="A56" s="76" t="s">
        <v>690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37">
        <v>2100</v>
      </c>
      <c r="AG56" s="157"/>
      <c r="AH56" s="157"/>
      <c r="AI56" s="157"/>
      <c r="AJ56" s="157"/>
      <c r="AK56" s="157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39" customFormat="1" ht="12.75" customHeight="1" x14ac:dyDescent="0.2">
      <c r="A57" s="108" t="s">
        <v>653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237">
        <v>2101</v>
      </c>
      <c r="AG57" s="157"/>
      <c r="AH57" s="157"/>
      <c r="AI57" s="157"/>
      <c r="AJ57" s="157"/>
      <c r="AK57" s="157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28" customFormat="1" ht="12.75" x14ac:dyDescent="0.2">
      <c r="A58" s="128" t="s">
        <v>691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237"/>
      <c r="AG58" s="157"/>
      <c r="AH58" s="157"/>
      <c r="AI58" s="157"/>
      <c r="AJ58" s="157"/>
      <c r="AK58" s="157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28" customFormat="1" ht="15" customHeight="1" x14ac:dyDescent="0.2">
      <c r="A59" s="128" t="s">
        <v>692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237">
        <v>2102</v>
      </c>
      <c r="AG59" s="157"/>
      <c r="AH59" s="157"/>
      <c r="AI59" s="157"/>
      <c r="AJ59" s="157"/>
      <c r="AK59" s="157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3"/>
    </row>
    <row r="60" spans="1:141" s="28" customFormat="1" ht="15" customHeight="1" x14ac:dyDescent="0.2">
      <c r="A60" s="128" t="s">
        <v>693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237">
        <v>2103</v>
      </c>
      <c r="AG60" s="157"/>
      <c r="AH60" s="157"/>
      <c r="AI60" s="157"/>
      <c r="AJ60" s="157"/>
      <c r="AK60" s="157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</row>
    <row r="61" spans="1:141" s="28" customFormat="1" ht="15" customHeight="1" x14ac:dyDescent="0.2">
      <c r="A61" s="128" t="s">
        <v>694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237">
        <v>2104</v>
      </c>
      <c r="AG61" s="157"/>
      <c r="AH61" s="157"/>
      <c r="AI61" s="157"/>
      <c r="AJ61" s="157"/>
      <c r="AK61" s="157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</row>
    <row r="62" spans="1:141" s="28" customFormat="1" ht="15" customHeight="1" x14ac:dyDescent="0.2">
      <c r="A62" s="128" t="s">
        <v>695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237">
        <v>2105</v>
      </c>
      <c r="AG62" s="157"/>
      <c r="AH62" s="157"/>
      <c r="AI62" s="157"/>
      <c r="AJ62" s="157"/>
      <c r="AK62" s="157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3"/>
    </row>
    <row r="63" spans="1:141" s="28" customFormat="1" ht="15" customHeight="1" x14ac:dyDescent="0.2">
      <c r="A63" s="75" t="s">
        <v>696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237">
        <v>2200</v>
      </c>
      <c r="AG63" s="157"/>
      <c r="AH63" s="157"/>
      <c r="AI63" s="157"/>
      <c r="AJ63" s="157"/>
      <c r="AK63" s="157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3"/>
    </row>
    <row r="64" spans="1:141" s="39" customFormat="1" ht="12.75" customHeight="1" x14ac:dyDescent="0.2">
      <c r="A64" s="108" t="s">
        <v>653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237">
        <v>2201</v>
      </c>
      <c r="AG64" s="157"/>
      <c r="AH64" s="157"/>
      <c r="AI64" s="157"/>
      <c r="AJ64" s="157"/>
      <c r="AK64" s="157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3"/>
    </row>
    <row r="65" spans="1:141" s="28" customFormat="1" ht="12.75" x14ac:dyDescent="0.2">
      <c r="A65" s="128" t="s">
        <v>697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237"/>
      <c r="AG65" s="157"/>
      <c r="AH65" s="157"/>
      <c r="AI65" s="157"/>
      <c r="AJ65" s="157"/>
      <c r="AK65" s="157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3"/>
    </row>
    <row r="66" spans="1:141" s="28" customFormat="1" ht="15" customHeight="1" x14ac:dyDescent="0.2">
      <c r="A66" s="128" t="s">
        <v>698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237">
        <v>2202</v>
      </c>
      <c r="AG66" s="157"/>
      <c r="AH66" s="157"/>
      <c r="AI66" s="157"/>
      <c r="AJ66" s="157"/>
      <c r="AK66" s="157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3"/>
    </row>
    <row r="67" spans="1:141" s="28" customFormat="1" ht="15" customHeight="1" x14ac:dyDescent="0.2">
      <c r="A67" s="128" t="s">
        <v>699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237">
        <v>2203</v>
      </c>
      <c r="AG67" s="157"/>
      <c r="AH67" s="157"/>
      <c r="AI67" s="157"/>
      <c r="AJ67" s="157"/>
      <c r="AK67" s="157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3"/>
    </row>
    <row r="68" spans="1:141" s="28" customFormat="1" ht="15" customHeight="1" x14ac:dyDescent="0.2">
      <c r="A68" s="128" t="s">
        <v>700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237">
        <v>2204</v>
      </c>
      <c r="AG68" s="157"/>
      <c r="AH68" s="157"/>
      <c r="AI68" s="157"/>
      <c r="AJ68" s="157"/>
      <c r="AK68" s="157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3"/>
    </row>
    <row r="69" spans="1:141" s="28" customFormat="1" ht="15" customHeight="1" x14ac:dyDescent="0.2">
      <c r="A69" s="128" t="s">
        <v>701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237">
        <v>2205</v>
      </c>
      <c r="AG69" s="157"/>
      <c r="AH69" s="157"/>
      <c r="AI69" s="157"/>
      <c r="AJ69" s="157"/>
      <c r="AK69" s="157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3"/>
    </row>
    <row r="70" spans="1:141" s="28" customFormat="1" ht="15" customHeight="1" x14ac:dyDescent="0.2">
      <c r="A70" s="129" t="s">
        <v>702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237">
        <v>2206</v>
      </c>
      <c r="AG70" s="157"/>
      <c r="AH70" s="157"/>
      <c r="AI70" s="157"/>
      <c r="AJ70" s="157"/>
      <c r="AK70" s="157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3"/>
    </row>
    <row r="71" spans="1:141" s="28" customFormat="1" ht="15" customHeight="1" x14ac:dyDescent="0.2">
      <c r="A71" s="286" t="s">
        <v>703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7">
        <v>3000</v>
      </c>
      <c r="AG71" s="288"/>
      <c r="AH71" s="288"/>
      <c r="AI71" s="288"/>
      <c r="AJ71" s="288"/>
      <c r="AK71" s="288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3"/>
    </row>
    <row r="72" spans="1:141" s="28" customFormat="1" ht="15" customHeight="1" x14ac:dyDescent="0.2">
      <c r="A72" s="75" t="s">
        <v>704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237">
        <v>3100</v>
      </c>
      <c r="AG72" s="157"/>
      <c r="AH72" s="157"/>
      <c r="AI72" s="157"/>
      <c r="AJ72" s="157"/>
      <c r="AK72" s="157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3"/>
    </row>
    <row r="73" spans="1:141" s="28" customFormat="1" ht="15" customHeight="1" x14ac:dyDescent="0.2">
      <c r="A73" s="75" t="s">
        <v>705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237">
        <v>3200</v>
      </c>
      <c r="AG73" s="157"/>
      <c r="AH73" s="157"/>
      <c r="AI73" s="157"/>
      <c r="AJ73" s="157"/>
      <c r="AK73" s="157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3"/>
    </row>
    <row r="74" spans="1:141" s="28" customFormat="1" ht="15" customHeight="1" x14ac:dyDescent="0.2">
      <c r="A74" s="75" t="s">
        <v>706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237">
        <v>3300</v>
      </c>
      <c r="AG74" s="157"/>
      <c r="AH74" s="157"/>
      <c r="AI74" s="157"/>
      <c r="AJ74" s="157"/>
      <c r="AK74" s="157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3"/>
    </row>
    <row r="75" spans="1:141" s="28" customFormat="1" ht="15" customHeight="1" x14ac:dyDescent="0.2">
      <c r="A75" s="75" t="s">
        <v>707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237">
        <v>3400</v>
      </c>
      <c r="AG75" s="157"/>
      <c r="AH75" s="157"/>
      <c r="AI75" s="157"/>
      <c r="AJ75" s="157"/>
      <c r="AK75" s="157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3"/>
    </row>
    <row r="76" spans="1:141" s="28" customFormat="1" ht="15" customHeight="1" x14ac:dyDescent="0.2">
      <c r="A76" s="75" t="s">
        <v>708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237">
        <v>3500</v>
      </c>
      <c r="AG76" s="157"/>
      <c r="AH76" s="157"/>
      <c r="AI76" s="157"/>
      <c r="AJ76" s="157"/>
      <c r="AK76" s="157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3"/>
    </row>
    <row r="77" spans="1:141" s="28" customFormat="1" ht="15" customHeight="1" x14ac:dyDescent="0.2">
      <c r="A77" s="75" t="s">
        <v>709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237">
        <v>3600</v>
      </c>
      <c r="AG77" s="157"/>
      <c r="AH77" s="157"/>
      <c r="AI77" s="157"/>
      <c r="AJ77" s="157"/>
      <c r="AK77" s="157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3"/>
    </row>
    <row r="78" spans="1:141" s="28" customFormat="1" ht="15" customHeight="1" x14ac:dyDescent="0.2">
      <c r="A78" s="75" t="s">
        <v>710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237">
        <v>3700</v>
      </c>
      <c r="AG78" s="157"/>
      <c r="AH78" s="157"/>
      <c r="AI78" s="157"/>
      <c r="AJ78" s="157"/>
      <c r="AK78" s="157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3"/>
    </row>
    <row r="79" spans="1:141" s="39" customFormat="1" ht="15" customHeight="1" x14ac:dyDescent="0.2">
      <c r="A79" s="75" t="s">
        <v>711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237">
        <v>3800</v>
      </c>
      <c r="AG79" s="157"/>
      <c r="AH79" s="157"/>
      <c r="AI79" s="157"/>
      <c r="AJ79" s="157"/>
      <c r="AK79" s="157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3"/>
    </row>
    <row r="80" spans="1:141" s="39" customFormat="1" ht="12.75" x14ac:dyDescent="0.2">
      <c r="A80" s="121" t="s">
        <v>712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237">
        <v>3900</v>
      </c>
      <c r="AG80" s="157"/>
      <c r="AH80" s="157"/>
      <c r="AI80" s="157"/>
      <c r="AJ80" s="157"/>
      <c r="AK80" s="157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3"/>
    </row>
    <row r="81" spans="1:141" s="39" customFormat="1" ht="12.75" x14ac:dyDescent="0.2">
      <c r="A81" s="121" t="s">
        <v>713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237"/>
      <c r="AG81" s="157"/>
      <c r="AH81" s="157"/>
      <c r="AI81" s="157"/>
      <c r="AJ81" s="157"/>
      <c r="AK81" s="157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3"/>
    </row>
    <row r="82" spans="1:141" s="39" customFormat="1" ht="12.75" x14ac:dyDescent="0.2">
      <c r="A82" s="75" t="s">
        <v>714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237"/>
      <c r="AG82" s="157"/>
      <c r="AH82" s="157"/>
      <c r="AI82" s="157"/>
      <c r="AJ82" s="157"/>
      <c r="AK82" s="157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3"/>
    </row>
    <row r="83" spans="1:141" s="39" customFormat="1" ht="15" customHeight="1" thickBot="1" x14ac:dyDescent="0.25">
      <c r="A83" s="147" t="s">
        <v>42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284">
        <v>9000</v>
      </c>
      <c r="AG83" s="285"/>
      <c r="AH83" s="285"/>
      <c r="AI83" s="285"/>
      <c r="AJ83" s="285"/>
      <c r="AK83" s="285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55"/>
    </row>
    <row r="86" spans="1:14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.2" customHeight="1" x14ac:dyDescent="0.2">
      <c r="A87" s="20" t="s">
        <v>715</v>
      </c>
    </row>
  </sheetData>
  <customSheetViews>
    <customSheetView guid="{D97C4A3D-4156-4A7C-A753-6E662F474993}" topLeftCell="C4">
      <selection activeCell="DW11" sqref="DW11:EK11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 topLeftCell="C4">
      <selection activeCell="DW11" sqref="DW11:EK11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 topLeftCell="C4">
      <selection activeCell="DW11" sqref="DW11:EK11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showPageBreaks="1" topLeftCell="C4">
      <selection activeCell="DW11" sqref="DW11:EK11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C67">
      <selection activeCell="Z10" sqref="Z10:DE10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1" t="s">
        <v>716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</row>
    <row r="2" spans="1:141" s="25" customFormat="1" ht="8.25" x14ac:dyDescent="0.15"/>
    <row r="3" spans="1:141" s="28" customFormat="1" ht="12.75" x14ac:dyDescent="0.2">
      <c r="A3" s="169" t="s">
        <v>99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12" t="s">
        <v>22</v>
      </c>
      <c r="AD3" s="169"/>
      <c r="AE3" s="169"/>
      <c r="AF3" s="169"/>
      <c r="AG3" s="109"/>
      <c r="AH3" s="112" t="s">
        <v>394</v>
      </c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09"/>
      <c r="CD3" s="169" t="s">
        <v>430</v>
      </c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</row>
    <row r="4" spans="1:141" s="28" customFormat="1" ht="12.75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116" t="s">
        <v>25</v>
      </c>
      <c r="AD4" s="167"/>
      <c r="AE4" s="167"/>
      <c r="AF4" s="167"/>
      <c r="AG4" s="120"/>
      <c r="AH4" s="119" t="s">
        <v>395</v>
      </c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17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</row>
    <row r="5" spans="1:141" s="28" customFormat="1" ht="12.75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116"/>
      <c r="AD5" s="167"/>
      <c r="AE5" s="167"/>
      <c r="AF5" s="167"/>
      <c r="AG5" s="120"/>
      <c r="AH5" s="112" t="s">
        <v>32</v>
      </c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09"/>
      <c r="AT5" s="149" t="s">
        <v>139</v>
      </c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27"/>
      <c r="CD5" s="112" t="s">
        <v>32</v>
      </c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09"/>
      <c r="CP5" s="168" t="s">
        <v>139</v>
      </c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</row>
    <row r="6" spans="1:141" s="28" customFormat="1" ht="12.75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116"/>
      <c r="AD6" s="167"/>
      <c r="AE6" s="167"/>
      <c r="AF6" s="167"/>
      <c r="AG6" s="120"/>
      <c r="AH6" s="116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20"/>
      <c r="AT6" s="112" t="s">
        <v>396</v>
      </c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09"/>
      <c r="BF6" s="112" t="s">
        <v>731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09"/>
      <c r="BR6" s="112" t="s">
        <v>727</v>
      </c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09"/>
      <c r="CD6" s="116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20"/>
      <c r="CP6" s="112" t="s">
        <v>724</v>
      </c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09"/>
      <c r="DB6" s="112" t="s">
        <v>435</v>
      </c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09"/>
      <c r="DN6" s="112" t="s">
        <v>435</v>
      </c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09"/>
      <c r="DZ6" s="219" t="s">
        <v>717</v>
      </c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</row>
    <row r="7" spans="1:141" s="28" customFormat="1" ht="12.75" x14ac:dyDescent="0.2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116"/>
      <c r="AD7" s="167"/>
      <c r="AE7" s="167"/>
      <c r="AF7" s="167"/>
      <c r="AG7" s="120"/>
      <c r="AH7" s="116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20"/>
      <c r="AT7" s="116" t="s">
        <v>732</v>
      </c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20"/>
      <c r="BF7" s="116" t="s">
        <v>730</v>
      </c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20"/>
      <c r="BR7" s="116" t="s">
        <v>728</v>
      </c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20"/>
      <c r="CD7" s="116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20"/>
      <c r="CP7" s="116" t="s">
        <v>725</v>
      </c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20"/>
      <c r="DB7" s="116" t="s">
        <v>722</v>
      </c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20"/>
      <c r="DN7" s="116" t="s">
        <v>720</v>
      </c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20"/>
      <c r="DZ7" s="219" t="s">
        <v>718</v>
      </c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</row>
    <row r="8" spans="1:141" s="28" customFormat="1" ht="12.75" customHeight="1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19"/>
      <c r="AD8" s="168"/>
      <c r="AE8" s="168"/>
      <c r="AF8" s="168"/>
      <c r="AG8" s="117"/>
      <c r="AH8" s="119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17"/>
      <c r="AT8" s="119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17"/>
      <c r="BF8" s="119" t="s">
        <v>729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17"/>
      <c r="BR8" s="119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17"/>
      <c r="CD8" s="119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17"/>
      <c r="CP8" s="119" t="s">
        <v>726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17"/>
      <c r="DB8" s="119" t="s">
        <v>723</v>
      </c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17"/>
      <c r="DN8" s="213" t="s">
        <v>721</v>
      </c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214"/>
      <c r="DZ8" s="168" t="s">
        <v>719</v>
      </c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</row>
    <row r="9" spans="1:141" s="28" customFormat="1" ht="13.5" thickBot="1" x14ac:dyDescent="0.25">
      <c r="A9" s="127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0">
        <v>2</v>
      </c>
      <c r="AD9" s="110"/>
      <c r="AE9" s="110"/>
      <c r="AF9" s="110"/>
      <c r="AG9" s="110"/>
      <c r="AH9" s="110">
        <v>3</v>
      </c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>
        <v>4</v>
      </c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>
        <v>5</v>
      </c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>
        <v>6</v>
      </c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>
        <v>7</v>
      </c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>
        <v>8</v>
      </c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>
        <v>9</v>
      </c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>
        <v>10</v>
      </c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>
        <v>11</v>
      </c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2"/>
    </row>
    <row r="10" spans="1:141" s="28" customFormat="1" ht="15.75" customHeight="1" x14ac:dyDescent="0.2">
      <c r="A10" s="291" t="s">
        <v>650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2" t="s">
        <v>44</v>
      </c>
      <c r="AD10" s="293"/>
      <c r="AE10" s="293"/>
      <c r="AF10" s="293"/>
      <c r="AG10" s="293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6"/>
    </row>
    <row r="11" spans="1:141" s="28" customFormat="1" ht="12.75" x14ac:dyDescent="0.2">
      <c r="A11" s="146" t="s">
        <v>734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79" t="s">
        <v>287</v>
      </c>
      <c r="AD11" s="80"/>
      <c r="AE11" s="80"/>
      <c r="AF11" s="80"/>
      <c r="AG11" s="80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3"/>
    </row>
    <row r="12" spans="1:141" s="28" customFormat="1" ht="12.75" x14ac:dyDescent="0.2">
      <c r="A12" s="75" t="s">
        <v>735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9"/>
      <c r="AD12" s="80"/>
      <c r="AE12" s="80"/>
      <c r="AF12" s="80"/>
      <c r="AG12" s="80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customHeight="1" x14ac:dyDescent="0.2">
      <c r="A13" s="108" t="s">
        <v>653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79" t="s">
        <v>675</v>
      </c>
      <c r="AD13" s="80"/>
      <c r="AE13" s="80"/>
      <c r="AF13" s="80"/>
      <c r="AG13" s="80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2.75" x14ac:dyDescent="0.2">
      <c r="A14" s="130" t="s">
        <v>654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79"/>
      <c r="AD14" s="80"/>
      <c r="AE14" s="80"/>
      <c r="AF14" s="80"/>
      <c r="AG14" s="80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x14ac:dyDescent="0.2">
      <c r="A15" s="128" t="s">
        <v>655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79"/>
      <c r="AD15" s="80"/>
      <c r="AE15" s="80"/>
      <c r="AF15" s="80"/>
      <c r="AG15" s="80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08" t="s">
        <v>654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79" t="s">
        <v>801</v>
      </c>
      <c r="AD16" s="80"/>
      <c r="AE16" s="80"/>
      <c r="AF16" s="80"/>
      <c r="AG16" s="80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128" t="s">
        <v>656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79"/>
      <c r="AD17" s="80"/>
      <c r="AE17" s="80"/>
      <c r="AF17" s="80"/>
      <c r="AG17" s="80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x14ac:dyDescent="0.2">
      <c r="A18" s="131" t="s">
        <v>736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79" t="s">
        <v>676</v>
      </c>
      <c r="AD18" s="80"/>
      <c r="AE18" s="80"/>
      <c r="AF18" s="80"/>
      <c r="AG18" s="80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31" t="s">
        <v>737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79"/>
      <c r="AD19" s="80"/>
      <c r="AE19" s="80"/>
      <c r="AF19" s="80"/>
      <c r="AG19" s="80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128" t="s">
        <v>738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79"/>
      <c r="AD20" s="80"/>
      <c r="AE20" s="80"/>
      <c r="AF20" s="80"/>
      <c r="AG20" s="80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108" t="s">
        <v>736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79" t="s">
        <v>677</v>
      </c>
      <c r="AD21" s="80"/>
      <c r="AE21" s="80"/>
      <c r="AF21" s="80"/>
      <c r="AG21" s="80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130" t="s">
        <v>737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79"/>
      <c r="AD22" s="80"/>
      <c r="AE22" s="80"/>
      <c r="AF22" s="80"/>
      <c r="AG22" s="80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128" t="s">
        <v>739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79"/>
      <c r="AD23" s="80"/>
      <c r="AE23" s="80"/>
      <c r="AF23" s="80"/>
      <c r="AG23" s="80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08" t="s">
        <v>740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79" t="s">
        <v>678</v>
      </c>
      <c r="AD24" s="80"/>
      <c r="AE24" s="80"/>
      <c r="AF24" s="80"/>
      <c r="AG24" s="80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30" t="s">
        <v>737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79"/>
      <c r="AD25" s="80"/>
      <c r="AE25" s="80"/>
      <c r="AF25" s="80"/>
      <c r="AG25" s="80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28" t="s">
        <v>738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79"/>
      <c r="AD26" s="80"/>
      <c r="AE26" s="80"/>
      <c r="AF26" s="80"/>
      <c r="AG26" s="80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08" t="s">
        <v>740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79" t="s">
        <v>679</v>
      </c>
      <c r="AD27" s="80"/>
      <c r="AE27" s="80"/>
      <c r="AF27" s="80"/>
      <c r="AG27" s="80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130" t="s">
        <v>737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79"/>
      <c r="AD28" s="80"/>
      <c r="AE28" s="80"/>
      <c r="AF28" s="80"/>
      <c r="AG28" s="80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28" t="s">
        <v>739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79"/>
      <c r="AD29" s="80"/>
      <c r="AE29" s="80"/>
      <c r="AF29" s="80"/>
      <c r="AG29" s="80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08" t="s">
        <v>741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79" t="s">
        <v>680</v>
      </c>
      <c r="AD30" s="80"/>
      <c r="AE30" s="80"/>
      <c r="AF30" s="80"/>
      <c r="AG30" s="80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28" t="s">
        <v>742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79"/>
      <c r="AD31" s="80"/>
      <c r="AE31" s="80"/>
      <c r="AF31" s="80"/>
      <c r="AG31" s="80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5.75" customHeight="1" x14ac:dyDescent="0.2">
      <c r="A32" s="129" t="s">
        <v>663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79" t="s">
        <v>681</v>
      </c>
      <c r="AD32" s="80"/>
      <c r="AE32" s="80"/>
      <c r="AF32" s="80"/>
      <c r="AG32" s="80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5.75" customHeight="1" x14ac:dyDescent="0.2">
      <c r="A33" s="75" t="s">
        <v>664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9" t="s">
        <v>585</v>
      </c>
      <c r="AD33" s="80"/>
      <c r="AE33" s="80"/>
      <c r="AF33" s="80"/>
      <c r="AG33" s="80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46" t="s">
        <v>743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296"/>
      <c r="AC34" s="95" t="s">
        <v>682</v>
      </c>
      <c r="AD34" s="96"/>
      <c r="AE34" s="96"/>
      <c r="AF34" s="96"/>
      <c r="AG34" s="153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39" customFormat="1" ht="12.75" x14ac:dyDescent="0.2">
      <c r="A35" s="75" t="s">
        <v>744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98"/>
      <c r="AD35" s="78"/>
      <c r="AE35" s="78"/>
      <c r="AF35" s="78"/>
      <c r="AG35" s="154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46" t="s">
        <v>666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79" t="s">
        <v>683</v>
      </c>
      <c r="AD36" s="80"/>
      <c r="AE36" s="80"/>
      <c r="AF36" s="80"/>
      <c r="AG36" s="80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51" t="s">
        <v>745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79"/>
      <c r="AD37" s="80"/>
      <c r="AE37" s="80"/>
      <c r="AF37" s="80"/>
      <c r="AG37" s="80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151" t="s">
        <v>746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79"/>
      <c r="AD38" s="80"/>
      <c r="AE38" s="80"/>
      <c r="AF38" s="80"/>
      <c r="AG38" s="80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39" customFormat="1" ht="12.75" x14ac:dyDescent="0.2">
      <c r="A39" s="151" t="s">
        <v>748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79"/>
      <c r="AD39" s="80"/>
      <c r="AE39" s="80"/>
      <c r="AF39" s="80"/>
      <c r="AG39" s="80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75" t="s">
        <v>747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9"/>
      <c r="AD40" s="80"/>
      <c r="AE40" s="80"/>
      <c r="AF40" s="80"/>
      <c r="AG40" s="80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5.75" customHeight="1" x14ac:dyDescent="0.2">
      <c r="A41" s="75" t="s">
        <v>670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9" t="s">
        <v>684</v>
      </c>
      <c r="AD41" s="80"/>
      <c r="AE41" s="80"/>
      <c r="AF41" s="80"/>
      <c r="AG41" s="80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5.75" customHeight="1" x14ac:dyDescent="0.2">
      <c r="A42" s="75" t="s">
        <v>785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9" t="s">
        <v>685</v>
      </c>
      <c r="AD42" s="80"/>
      <c r="AE42" s="80"/>
      <c r="AF42" s="80"/>
      <c r="AG42" s="80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5.75" customHeight="1" x14ac:dyDescent="0.2">
      <c r="A43" s="75" t="s">
        <v>671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9" t="s">
        <v>686</v>
      </c>
      <c r="AD43" s="80"/>
      <c r="AE43" s="80"/>
      <c r="AF43" s="80"/>
      <c r="AG43" s="80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2.75" x14ac:dyDescent="0.2">
      <c r="A44" s="121" t="s">
        <v>672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79" t="s">
        <v>687</v>
      </c>
      <c r="AD44" s="80"/>
      <c r="AE44" s="80"/>
      <c r="AF44" s="80"/>
      <c r="AG44" s="80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2.75" x14ac:dyDescent="0.2">
      <c r="A45" s="75" t="s">
        <v>673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9"/>
      <c r="AD45" s="80"/>
      <c r="AE45" s="80"/>
      <c r="AF45" s="80"/>
      <c r="AG45" s="80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28" customFormat="1" ht="15.75" customHeight="1" x14ac:dyDescent="0.2">
      <c r="A46" s="76" t="s">
        <v>674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9" t="s">
        <v>688</v>
      </c>
      <c r="AD46" s="80"/>
      <c r="AE46" s="80"/>
      <c r="AF46" s="80"/>
      <c r="AG46" s="80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28" customFormat="1" ht="15.75" customHeight="1" x14ac:dyDescent="0.2">
      <c r="A47" s="291" t="s">
        <v>689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87">
        <v>2000</v>
      </c>
      <c r="AD47" s="288"/>
      <c r="AE47" s="288"/>
      <c r="AF47" s="288"/>
      <c r="AG47" s="288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28" customFormat="1" ht="15.75" customHeight="1" x14ac:dyDescent="0.2">
      <c r="A48" s="76" t="s">
        <v>690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237">
        <v>2100</v>
      </c>
      <c r="AD48" s="157"/>
      <c r="AE48" s="157"/>
      <c r="AF48" s="157"/>
      <c r="AG48" s="157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28" customFormat="1" ht="13.7" customHeight="1" x14ac:dyDescent="0.2">
      <c r="A49" s="108" t="s">
        <v>653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237">
        <v>2101</v>
      </c>
      <c r="AD49" s="157"/>
      <c r="AE49" s="157"/>
      <c r="AF49" s="157"/>
      <c r="AG49" s="157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28" customFormat="1" ht="12.75" x14ac:dyDescent="0.2">
      <c r="A50" s="128" t="s">
        <v>691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237"/>
      <c r="AD50" s="157"/>
      <c r="AE50" s="157"/>
      <c r="AF50" s="157"/>
      <c r="AG50" s="157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28" customFormat="1" ht="15" customHeight="1" x14ac:dyDescent="0.2">
      <c r="A51" s="128" t="s">
        <v>692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237">
        <v>2102</v>
      </c>
      <c r="AD51" s="157"/>
      <c r="AE51" s="157"/>
      <c r="AF51" s="157"/>
      <c r="AG51" s="157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39" customFormat="1" ht="15" customHeight="1" x14ac:dyDescent="0.2">
      <c r="A52" s="128" t="s">
        <v>693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237">
        <v>2103</v>
      </c>
      <c r="AD52" s="157"/>
      <c r="AE52" s="157"/>
      <c r="AF52" s="157"/>
      <c r="AG52" s="157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39" customFormat="1" ht="15" customHeight="1" x14ac:dyDescent="0.2">
      <c r="A53" s="128" t="s">
        <v>694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237">
        <v>2104</v>
      </c>
      <c r="AD53" s="157"/>
      <c r="AE53" s="157"/>
      <c r="AF53" s="157"/>
      <c r="AG53" s="157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39" customFormat="1" ht="15" customHeight="1" x14ac:dyDescent="0.2">
      <c r="A54" s="128" t="s">
        <v>695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237">
        <v>2105</v>
      </c>
      <c r="AD54" s="157"/>
      <c r="AE54" s="157"/>
      <c r="AF54" s="157"/>
      <c r="AG54" s="157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39" customFormat="1" ht="15" customHeight="1" x14ac:dyDescent="0.2">
      <c r="A55" s="75" t="s">
        <v>696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237">
        <v>2200</v>
      </c>
      <c r="AD55" s="157"/>
      <c r="AE55" s="157"/>
      <c r="AF55" s="157"/>
      <c r="AG55" s="157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39" customFormat="1" ht="13.7" customHeight="1" x14ac:dyDescent="0.2">
      <c r="A56" s="108" t="s">
        <v>653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237">
        <v>2201</v>
      </c>
      <c r="AD56" s="157"/>
      <c r="AE56" s="157"/>
      <c r="AF56" s="157"/>
      <c r="AG56" s="157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39" customFormat="1" ht="12.75" x14ac:dyDescent="0.2">
      <c r="A57" s="128" t="s">
        <v>697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237"/>
      <c r="AD57" s="157"/>
      <c r="AE57" s="157"/>
      <c r="AF57" s="157"/>
      <c r="AG57" s="157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39" customFormat="1" ht="15" customHeight="1" x14ac:dyDescent="0.2">
      <c r="A58" s="128" t="s">
        <v>698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237">
        <v>2202</v>
      </c>
      <c r="AD58" s="157"/>
      <c r="AE58" s="157"/>
      <c r="AF58" s="157"/>
      <c r="AG58" s="157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39" customFormat="1" ht="15" customHeight="1" x14ac:dyDescent="0.2">
      <c r="A59" s="128" t="s">
        <v>699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237">
        <v>2203</v>
      </c>
      <c r="AD59" s="157"/>
      <c r="AE59" s="157"/>
      <c r="AF59" s="157"/>
      <c r="AG59" s="157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3"/>
    </row>
    <row r="60" spans="1:141" s="39" customFormat="1" ht="15" customHeight="1" x14ac:dyDescent="0.2">
      <c r="A60" s="128" t="s">
        <v>700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237">
        <v>2204</v>
      </c>
      <c r="AD60" s="157"/>
      <c r="AE60" s="157"/>
      <c r="AF60" s="157"/>
      <c r="AG60" s="157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</row>
    <row r="61" spans="1:141" s="39" customFormat="1" ht="15" customHeight="1" x14ac:dyDescent="0.2">
      <c r="A61" s="128" t="s">
        <v>701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237">
        <v>2205</v>
      </c>
      <c r="AD61" s="157"/>
      <c r="AE61" s="157"/>
      <c r="AF61" s="157"/>
      <c r="AG61" s="157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</row>
    <row r="62" spans="1:141" s="39" customFormat="1" ht="12.75" x14ac:dyDescent="0.2">
      <c r="A62" s="108" t="s">
        <v>702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294">
        <v>2206</v>
      </c>
      <c r="AD62" s="182"/>
      <c r="AE62" s="182"/>
      <c r="AF62" s="182"/>
      <c r="AG62" s="180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3"/>
    </row>
    <row r="63" spans="1:141" s="39" customFormat="1" ht="12.75" x14ac:dyDescent="0.2">
      <c r="A63" s="128" t="s">
        <v>868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297"/>
      <c r="AC63" s="295"/>
      <c r="AD63" s="77"/>
      <c r="AE63" s="77"/>
      <c r="AF63" s="77"/>
      <c r="AG63" s="214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3"/>
    </row>
    <row r="64" spans="1:141" s="39" customFormat="1" ht="15" customHeight="1" x14ac:dyDescent="0.2">
      <c r="A64" s="286" t="s">
        <v>703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7">
        <v>3000</v>
      </c>
      <c r="AD64" s="288"/>
      <c r="AE64" s="288"/>
      <c r="AF64" s="288"/>
      <c r="AG64" s="288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3"/>
    </row>
    <row r="65" spans="1:141" s="39" customFormat="1" ht="15" customHeight="1" x14ac:dyDescent="0.2">
      <c r="A65" s="75" t="s">
        <v>704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237">
        <v>3100</v>
      </c>
      <c r="AD65" s="157"/>
      <c r="AE65" s="157"/>
      <c r="AF65" s="157"/>
      <c r="AG65" s="157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3"/>
    </row>
    <row r="66" spans="1:141" s="39" customFormat="1" ht="15" customHeight="1" x14ac:dyDescent="0.2">
      <c r="A66" s="75" t="s">
        <v>705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237">
        <v>3200</v>
      </c>
      <c r="AD66" s="157"/>
      <c r="AE66" s="157"/>
      <c r="AF66" s="157"/>
      <c r="AG66" s="157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3"/>
    </row>
    <row r="67" spans="1:141" s="39" customFormat="1" ht="15" customHeight="1" x14ac:dyDescent="0.2">
      <c r="A67" s="75" t="s">
        <v>706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237">
        <v>3300</v>
      </c>
      <c r="AD67" s="157"/>
      <c r="AE67" s="157"/>
      <c r="AF67" s="157"/>
      <c r="AG67" s="157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3"/>
    </row>
    <row r="68" spans="1:141" s="39" customFormat="1" ht="15" customHeight="1" x14ac:dyDescent="0.2">
      <c r="A68" s="75" t="s">
        <v>707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237">
        <v>3400</v>
      </c>
      <c r="AD68" s="157"/>
      <c r="AE68" s="157"/>
      <c r="AF68" s="157"/>
      <c r="AG68" s="157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3"/>
    </row>
    <row r="69" spans="1:141" s="39" customFormat="1" ht="15" customHeight="1" x14ac:dyDescent="0.2">
      <c r="A69" s="75" t="s">
        <v>708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237">
        <v>3500</v>
      </c>
      <c r="AD69" s="157"/>
      <c r="AE69" s="157"/>
      <c r="AF69" s="157"/>
      <c r="AG69" s="157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3"/>
    </row>
    <row r="70" spans="1:141" s="39" customFormat="1" ht="15" customHeight="1" x14ac:dyDescent="0.2">
      <c r="A70" s="75" t="s">
        <v>709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237">
        <v>3600</v>
      </c>
      <c r="AD70" s="157"/>
      <c r="AE70" s="157"/>
      <c r="AF70" s="157"/>
      <c r="AG70" s="157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3"/>
    </row>
    <row r="71" spans="1:141" s="39" customFormat="1" ht="15" customHeight="1" x14ac:dyDescent="0.2">
      <c r="A71" s="75" t="s">
        <v>710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237">
        <v>3700</v>
      </c>
      <c r="AD71" s="157"/>
      <c r="AE71" s="157"/>
      <c r="AF71" s="157"/>
      <c r="AG71" s="157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3"/>
    </row>
    <row r="72" spans="1:141" s="39" customFormat="1" ht="15" customHeight="1" x14ac:dyDescent="0.2">
      <c r="A72" s="75" t="s">
        <v>711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237">
        <v>3800</v>
      </c>
      <c r="AD72" s="157"/>
      <c r="AE72" s="157"/>
      <c r="AF72" s="157"/>
      <c r="AG72" s="157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3"/>
    </row>
    <row r="73" spans="1:141" s="39" customFormat="1" ht="12.75" x14ac:dyDescent="0.2">
      <c r="A73" s="121" t="s">
        <v>712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237">
        <v>3900</v>
      </c>
      <c r="AD73" s="157"/>
      <c r="AE73" s="157"/>
      <c r="AF73" s="157"/>
      <c r="AG73" s="157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3"/>
    </row>
    <row r="74" spans="1:141" s="39" customFormat="1" ht="12.75" x14ac:dyDescent="0.2">
      <c r="A74" s="121" t="s">
        <v>713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237"/>
      <c r="AD74" s="157"/>
      <c r="AE74" s="157"/>
      <c r="AF74" s="157"/>
      <c r="AG74" s="157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3"/>
    </row>
    <row r="75" spans="1:141" s="39" customFormat="1" ht="12.75" x14ac:dyDescent="0.2">
      <c r="A75" s="75" t="s">
        <v>714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237"/>
      <c r="AD75" s="157"/>
      <c r="AE75" s="157"/>
      <c r="AF75" s="157"/>
      <c r="AG75" s="157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3"/>
    </row>
    <row r="76" spans="1:141" s="39" customFormat="1" ht="15" customHeight="1" thickBot="1" x14ac:dyDescent="0.25">
      <c r="A76" s="147" t="s">
        <v>42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284">
        <v>9000</v>
      </c>
      <c r="AD76" s="285"/>
      <c r="AE76" s="285"/>
      <c r="AF76" s="285"/>
      <c r="AG76" s="285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55"/>
    </row>
    <row r="79" spans="1:14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.2" customHeight="1" x14ac:dyDescent="0.2">
      <c r="A80" s="20" t="s">
        <v>733</v>
      </c>
    </row>
  </sheetData>
  <customSheetViews>
    <customSheetView guid="{D97C4A3D-4156-4A7C-A753-6E662F474993}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showPageBreaks="1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64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1" t="s">
        <v>749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</row>
    <row r="2" spans="1:141" s="25" customFormat="1" ht="8.25" x14ac:dyDescent="0.15"/>
    <row r="3" spans="1:141" s="3" customFormat="1" ht="11.25" x14ac:dyDescent="0.2">
      <c r="A3" s="325" t="s">
        <v>99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6"/>
      <c r="R3" s="324" t="s">
        <v>22</v>
      </c>
      <c r="S3" s="325"/>
      <c r="T3" s="325"/>
      <c r="U3" s="326"/>
      <c r="V3" s="324" t="s">
        <v>750</v>
      </c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6"/>
      <c r="BJ3" s="330" t="s">
        <v>752</v>
      </c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</row>
    <row r="4" spans="1:141" s="3" customFormat="1" ht="12.75" customHeight="1" x14ac:dyDescent="0.2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  <c r="R4" s="327" t="s">
        <v>25</v>
      </c>
      <c r="S4" s="328"/>
      <c r="T4" s="328"/>
      <c r="U4" s="329"/>
      <c r="V4" s="319" t="s">
        <v>751</v>
      </c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1"/>
      <c r="BJ4" s="330" t="s">
        <v>753</v>
      </c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2"/>
      <c r="CX4" s="333" t="s">
        <v>789</v>
      </c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</row>
    <row r="5" spans="1:141" s="3" customFormat="1" ht="11.25" x14ac:dyDescent="0.2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9"/>
      <c r="R5" s="327"/>
      <c r="S5" s="328"/>
      <c r="T5" s="328"/>
      <c r="U5" s="329"/>
      <c r="V5" s="324" t="s">
        <v>32</v>
      </c>
      <c r="W5" s="325"/>
      <c r="X5" s="325"/>
      <c r="Y5" s="325"/>
      <c r="Z5" s="325"/>
      <c r="AA5" s="325"/>
      <c r="AB5" s="325"/>
      <c r="AC5" s="325"/>
      <c r="AD5" s="325"/>
      <c r="AE5" s="326"/>
      <c r="AF5" s="324" t="s">
        <v>139</v>
      </c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6"/>
      <c r="BJ5" s="324" t="s">
        <v>32</v>
      </c>
      <c r="BK5" s="325"/>
      <c r="BL5" s="325"/>
      <c r="BM5" s="325"/>
      <c r="BN5" s="325"/>
      <c r="BO5" s="325"/>
      <c r="BP5" s="325"/>
      <c r="BQ5" s="325"/>
      <c r="BR5" s="325"/>
      <c r="BS5" s="326"/>
      <c r="BT5" s="324" t="s">
        <v>139</v>
      </c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6"/>
      <c r="CX5" s="324" t="s">
        <v>32</v>
      </c>
      <c r="CY5" s="325"/>
      <c r="CZ5" s="325"/>
      <c r="DA5" s="325"/>
      <c r="DB5" s="325"/>
      <c r="DC5" s="325"/>
      <c r="DD5" s="325"/>
      <c r="DE5" s="325"/>
      <c r="DF5" s="325"/>
      <c r="DG5" s="326"/>
      <c r="DH5" s="330" t="s">
        <v>139</v>
      </c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</row>
    <row r="6" spans="1:141" s="3" customFormat="1" ht="11.25" x14ac:dyDescent="0.2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9"/>
      <c r="R6" s="327"/>
      <c r="S6" s="328"/>
      <c r="T6" s="328"/>
      <c r="U6" s="329"/>
      <c r="V6" s="327"/>
      <c r="W6" s="328"/>
      <c r="X6" s="328"/>
      <c r="Y6" s="328"/>
      <c r="Z6" s="328"/>
      <c r="AA6" s="328"/>
      <c r="AB6" s="328"/>
      <c r="AC6" s="328"/>
      <c r="AD6" s="328"/>
      <c r="AE6" s="329"/>
      <c r="AF6" s="324" t="s">
        <v>754</v>
      </c>
      <c r="AG6" s="325"/>
      <c r="AH6" s="325"/>
      <c r="AI6" s="325"/>
      <c r="AJ6" s="325"/>
      <c r="AK6" s="325"/>
      <c r="AL6" s="325"/>
      <c r="AM6" s="325"/>
      <c r="AN6" s="325"/>
      <c r="AO6" s="325"/>
      <c r="AP6" s="324" t="s">
        <v>757</v>
      </c>
      <c r="AQ6" s="325"/>
      <c r="AR6" s="325"/>
      <c r="AS6" s="325"/>
      <c r="AT6" s="325"/>
      <c r="AU6" s="325"/>
      <c r="AV6" s="325"/>
      <c r="AW6" s="325"/>
      <c r="AX6" s="325"/>
      <c r="AY6" s="326"/>
      <c r="AZ6" s="324" t="s">
        <v>757</v>
      </c>
      <c r="BA6" s="325"/>
      <c r="BB6" s="325"/>
      <c r="BC6" s="325"/>
      <c r="BD6" s="325"/>
      <c r="BE6" s="325"/>
      <c r="BF6" s="325"/>
      <c r="BG6" s="325"/>
      <c r="BH6" s="325"/>
      <c r="BI6" s="326"/>
      <c r="BJ6" s="327"/>
      <c r="BK6" s="328"/>
      <c r="BL6" s="328"/>
      <c r="BM6" s="328"/>
      <c r="BN6" s="328"/>
      <c r="BO6" s="328"/>
      <c r="BP6" s="328"/>
      <c r="BQ6" s="328"/>
      <c r="BR6" s="328"/>
      <c r="BS6" s="329"/>
      <c r="BT6" s="324" t="s">
        <v>754</v>
      </c>
      <c r="BU6" s="325"/>
      <c r="BV6" s="325"/>
      <c r="BW6" s="325"/>
      <c r="BX6" s="325"/>
      <c r="BY6" s="325"/>
      <c r="BZ6" s="325"/>
      <c r="CA6" s="325"/>
      <c r="CB6" s="325"/>
      <c r="CC6" s="325"/>
      <c r="CD6" s="324" t="s">
        <v>757</v>
      </c>
      <c r="CE6" s="325"/>
      <c r="CF6" s="325"/>
      <c r="CG6" s="325"/>
      <c r="CH6" s="325"/>
      <c r="CI6" s="325"/>
      <c r="CJ6" s="325"/>
      <c r="CK6" s="325"/>
      <c r="CL6" s="325"/>
      <c r="CM6" s="326"/>
      <c r="CN6" s="324" t="s">
        <v>757</v>
      </c>
      <c r="CO6" s="325"/>
      <c r="CP6" s="325"/>
      <c r="CQ6" s="325"/>
      <c r="CR6" s="325"/>
      <c r="CS6" s="325"/>
      <c r="CT6" s="325"/>
      <c r="CU6" s="325"/>
      <c r="CV6" s="325"/>
      <c r="CW6" s="326"/>
      <c r="CX6" s="327"/>
      <c r="CY6" s="328"/>
      <c r="CZ6" s="328"/>
      <c r="DA6" s="328"/>
      <c r="DB6" s="328"/>
      <c r="DC6" s="328"/>
      <c r="DD6" s="328"/>
      <c r="DE6" s="328"/>
      <c r="DF6" s="328"/>
      <c r="DG6" s="329"/>
      <c r="DH6" s="324" t="s">
        <v>754</v>
      </c>
      <c r="DI6" s="325"/>
      <c r="DJ6" s="325"/>
      <c r="DK6" s="325"/>
      <c r="DL6" s="325"/>
      <c r="DM6" s="325"/>
      <c r="DN6" s="325"/>
      <c r="DO6" s="325"/>
      <c r="DP6" s="325"/>
      <c r="DQ6" s="325"/>
      <c r="DR6" s="324" t="s">
        <v>757</v>
      </c>
      <c r="DS6" s="325"/>
      <c r="DT6" s="325"/>
      <c r="DU6" s="325"/>
      <c r="DV6" s="325"/>
      <c r="DW6" s="325"/>
      <c r="DX6" s="325"/>
      <c r="DY6" s="325"/>
      <c r="DZ6" s="325"/>
      <c r="EA6" s="326"/>
      <c r="EB6" s="324" t="s">
        <v>757</v>
      </c>
      <c r="EC6" s="325"/>
      <c r="ED6" s="325"/>
      <c r="EE6" s="325"/>
      <c r="EF6" s="325"/>
      <c r="EG6" s="325"/>
      <c r="EH6" s="325"/>
      <c r="EI6" s="325"/>
      <c r="EJ6" s="325"/>
      <c r="EK6" s="325"/>
    </row>
    <row r="7" spans="1:141" s="3" customFormat="1" ht="11.25" x14ac:dyDescent="0.2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9"/>
      <c r="R7" s="327"/>
      <c r="S7" s="328"/>
      <c r="T7" s="328"/>
      <c r="U7" s="329"/>
      <c r="V7" s="327"/>
      <c r="W7" s="328"/>
      <c r="X7" s="328"/>
      <c r="Y7" s="328"/>
      <c r="Z7" s="328"/>
      <c r="AA7" s="328"/>
      <c r="AB7" s="328"/>
      <c r="AC7" s="328"/>
      <c r="AD7" s="328"/>
      <c r="AE7" s="329"/>
      <c r="AF7" s="327" t="s">
        <v>755</v>
      </c>
      <c r="AG7" s="328"/>
      <c r="AH7" s="328"/>
      <c r="AI7" s="328"/>
      <c r="AJ7" s="328"/>
      <c r="AK7" s="328"/>
      <c r="AL7" s="328"/>
      <c r="AM7" s="328"/>
      <c r="AN7" s="328"/>
      <c r="AO7" s="328"/>
      <c r="AP7" s="327" t="s">
        <v>758</v>
      </c>
      <c r="AQ7" s="328"/>
      <c r="AR7" s="328"/>
      <c r="AS7" s="328"/>
      <c r="AT7" s="328"/>
      <c r="AU7" s="328"/>
      <c r="AV7" s="328"/>
      <c r="AW7" s="328"/>
      <c r="AX7" s="328"/>
      <c r="AY7" s="329"/>
      <c r="AZ7" s="327" t="s">
        <v>759</v>
      </c>
      <c r="BA7" s="328"/>
      <c r="BB7" s="328"/>
      <c r="BC7" s="328"/>
      <c r="BD7" s="328"/>
      <c r="BE7" s="328"/>
      <c r="BF7" s="328"/>
      <c r="BG7" s="328"/>
      <c r="BH7" s="328"/>
      <c r="BI7" s="329"/>
      <c r="BJ7" s="327"/>
      <c r="BK7" s="328"/>
      <c r="BL7" s="328"/>
      <c r="BM7" s="328"/>
      <c r="BN7" s="328"/>
      <c r="BO7" s="328"/>
      <c r="BP7" s="328"/>
      <c r="BQ7" s="328"/>
      <c r="BR7" s="328"/>
      <c r="BS7" s="329"/>
      <c r="BT7" s="327" t="s">
        <v>755</v>
      </c>
      <c r="BU7" s="328"/>
      <c r="BV7" s="328"/>
      <c r="BW7" s="328"/>
      <c r="BX7" s="328"/>
      <c r="BY7" s="328"/>
      <c r="BZ7" s="328"/>
      <c r="CA7" s="328"/>
      <c r="CB7" s="328"/>
      <c r="CC7" s="328"/>
      <c r="CD7" s="327" t="s">
        <v>758</v>
      </c>
      <c r="CE7" s="328"/>
      <c r="CF7" s="328"/>
      <c r="CG7" s="328"/>
      <c r="CH7" s="328"/>
      <c r="CI7" s="328"/>
      <c r="CJ7" s="328"/>
      <c r="CK7" s="328"/>
      <c r="CL7" s="328"/>
      <c r="CM7" s="329"/>
      <c r="CN7" s="327" t="s">
        <v>759</v>
      </c>
      <c r="CO7" s="328"/>
      <c r="CP7" s="328"/>
      <c r="CQ7" s="328"/>
      <c r="CR7" s="328"/>
      <c r="CS7" s="328"/>
      <c r="CT7" s="328"/>
      <c r="CU7" s="328"/>
      <c r="CV7" s="328"/>
      <c r="CW7" s="329"/>
      <c r="CX7" s="327"/>
      <c r="CY7" s="328"/>
      <c r="CZ7" s="328"/>
      <c r="DA7" s="328"/>
      <c r="DB7" s="328"/>
      <c r="DC7" s="328"/>
      <c r="DD7" s="328"/>
      <c r="DE7" s="328"/>
      <c r="DF7" s="328"/>
      <c r="DG7" s="329"/>
      <c r="DH7" s="327" t="s">
        <v>755</v>
      </c>
      <c r="DI7" s="328"/>
      <c r="DJ7" s="328"/>
      <c r="DK7" s="328"/>
      <c r="DL7" s="328"/>
      <c r="DM7" s="328"/>
      <c r="DN7" s="328"/>
      <c r="DO7" s="328"/>
      <c r="DP7" s="328"/>
      <c r="DQ7" s="328"/>
      <c r="DR7" s="327" t="s">
        <v>758</v>
      </c>
      <c r="DS7" s="328"/>
      <c r="DT7" s="328"/>
      <c r="DU7" s="328"/>
      <c r="DV7" s="328"/>
      <c r="DW7" s="328"/>
      <c r="DX7" s="328"/>
      <c r="DY7" s="328"/>
      <c r="DZ7" s="328"/>
      <c r="EA7" s="329"/>
      <c r="EB7" s="327" t="s">
        <v>759</v>
      </c>
      <c r="EC7" s="328"/>
      <c r="ED7" s="328"/>
      <c r="EE7" s="328"/>
      <c r="EF7" s="328"/>
      <c r="EG7" s="328"/>
      <c r="EH7" s="328"/>
      <c r="EI7" s="328"/>
      <c r="EJ7" s="328"/>
      <c r="EK7" s="328"/>
    </row>
    <row r="8" spans="1:141" s="3" customFormat="1" ht="11.25" x14ac:dyDescent="0.2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9"/>
      <c r="R8" s="327"/>
      <c r="S8" s="328"/>
      <c r="T8" s="328"/>
      <c r="U8" s="329"/>
      <c r="V8" s="319"/>
      <c r="W8" s="320"/>
      <c r="X8" s="320"/>
      <c r="Y8" s="320"/>
      <c r="Z8" s="320"/>
      <c r="AA8" s="320"/>
      <c r="AB8" s="320"/>
      <c r="AC8" s="320"/>
      <c r="AD8" s="320"/>
      <c r="AE8" s="321"/>
      <c r="AF8" s="319" t="s">
        <v>756</v>
      </c>
      <c r="AG8" s="320"/>
      <c r="AH8" s="320"/>
      <c r="AI8" s="320"/>
      <c r="AJ8" s="320"/>
      <c r="AK8" s="320"/>
      <c r="AL8" s="320"/>
      <c r="AM8" s="320"/>
      <c r="AN8" s="320"/>
      <c r="AO8" s="320"/>
      <c r="AP8" s="319"/>
      <c r="AQ8" s="320"/>
      <c r="AR8" s="320"/>
      <c r="AS8" s="320"/>
      <c r="AT8" s="320"/>
      <c r="AU8" s="320"/>
      <c r="AV8" s="320"/>
      <c r="AW8" s="320"/>
      <c r="AX8" s="320"/>
      <c r="AY8" s="321"/>
      <c r="AZ8" s="319" t="s">
        <v>760</v>
      </c>
      <c r="BA8" s="320"/>
      <c r="BB8" s="320"/>
      <c r="BC8" s="320"/>
      <c r="BD8" s="320"/>
      <c r="BE8" s="320"/>
      <c r="BF8" s="320"/>
      <c r="BG8" s="320"/>
      <c r="BH8" s="320"/>
      <c r="BI8" s="321"/>
      <c r="BJ8" s="319"/>
      <c r="BK8" s="320"/>
      <c r="BL8" s="320"/>
      <c r="BM8" s="320"/>
      <c r="BN8" s="320"/>
      <c r="BO8" s="320"/>
      <c r="BP8" s="320"/>
      <c r="BQ8" s="320"/>
      <c r="BR8" s="320"/>
      <c r="BS8" s="321"/>
      <c r="BT8" s="319" t="s">
        <v>756</v>
      </c>
      <c r="BU8" s="320"/>
      <c r="BV8" s="320"/>
      <c r="BW8" s="320"/>
      <c r="BX8" s="320"/>
      <c r="BY8" s="320"/>
      <c r="BZ8" s="320"/>
      <c r="CA8" s="320"/>
      <c r="CB8" s="320"/>
      <c r="CC8" s="320"/>
      <c r="CD8" s="319"/>
      <c r="CE8" s="320"/>
      <c r="CF8" s="320"/>
      <c r="CG8" s="320"/>
      <c r="CH8" s="320"/>
      <c r="CI8" s="320"/>
      <c r="CJ8" s="320"/>
      <c r="CK8" s="320"/>
      <c r="CL8" s="320"/>
      <c r="CM8" s="321"/>
      <c r="CN8" s="319" t="s">
        <v>760</v>
      </c>
      <c r="CO8" s="320"/>
      <c r="CP8" s="320"/>
      <c r="CQ8" s="320"/>
      <c r="CR8" s="320"/>
      <c r="CS8" s="320"/>
      <c r="CT8" s="320"/>
      <c r="CU8" s="320"/>
      <c r="CV8" s="320"/>
      <c r="CW8" s="321"/>
      <c r="CX8" s="319"/>
      <c r="CY8" s="320"/>
      <c r="CZ8" s="320"/>
      <c r="DA8" s="320"/>
      <c r="DB8" s="320"/>
      <c r="DC8" s="320"/>
      <c r="DD8" s="320"/>
      <c r="DE8" s="320"/>
      <c r="DF8" s="320"/>
      <c r="DG8" s="321"/>
      <c r="DH8" s="319" t="s">
        <v>756</v>
      </c>
      <c r="DI8" s="320"/>
      <c r="DJ8" s="320"/>
      <c r="DK8" s="320"/>
      <c r="DL8" s="320"/>
      <c r="DM8" s="320"/>
      <c r="DN8" s="320"/>
      <c r="DO8" s="320"/>
      <c r="DP8" s="320"/>
      <c r="DQ8" s="320"/>
      <c r="DR8" s="319"/>
      <c r="DS8" s="320"/>
      <c r="DT8" s="320"/>
      <c r="DU8" s="320"/>
      <c r="DV8" s="320"/>
      <c r="DW8" s="320"/>
      <c r="DX8" s="320"/>
      <c r="DY8" s="320"/>
      <c r="DZ8" s="320"/>
      <c r="EA8" s="321"/>
      <c r="EB8" s="319" t="s">
        <v>760</v>
      </c>
      <c r="EC8" s="320"/>
      <c r="ED8" s="320"/>
      <c r="EE8" s="320"/>
      <c r="EF8" s="320"/>
      <c r="EG8" s="320"/>
      <c r="EH8" s="320"/>
      <c r="EI8" s="320"/>
      <c r="EJ8" s="320"/>
      <c r="EK8" s="320"/>
    </row>
    <row r="9" spans="1:141" s="3" customFormat="1" ht="11.25" x14ac:dyDescent="0.2">
      <c r="A9" s="328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9"/>
      <c r="R9" s="327"/>
      <c r="S9" s="328"/>
      <c r="T9" s="328"/>
      <c r="U9" s="329"/>
      <c r="V9" s="324" t="s">
        <v>761</v>
      </c>
      <c r="W9" s="325"/>
      <c r="X9" s="325"/>
      <c r="Y9" s="325"/>
      <c r="Z9" s="326"/>
      <c r="AA9" s="324" t="s">
        <v>764</v>
      </c>
      <c r="AB9" s="325"/>
      <c r="AC9" s="325"/>
      <c r="AD9" s="325"/>
      <c r="AE9" s="326"/>
      <c r="AF9" s="324" t="s">
        <v>761</v>
      </c>
      <c r="AG9" s="325"/>
      <c r="AH9" s="325"/>
      <c r="AI9" s="325"/>
      <c r="AJ9" s="326"/>
      <c r="AK9" s="324" t="s">
        <v>764</v>
      </c>
      <c r="AL9" s="325"/>
      <c r="AM9" s="325"/>
      <c r="AN9" s="325"/>
      <c r="AO9" s="326"/>
      <c r="AP9" s="324" t="s">
        <v>761</v>
      </c>
      <c r="AQ9" s="325"/>
      <c r="AR9" s="325"/>
      <c r="AS9" s="325"/>
      <c r="AT9" s="326"/>
      <c r="AU9" s="324" t="s">
        <v>764</v>
      </c>
      <c r="AV9" s="325"/>
      <c r="AW9" s="325"/>
      <c r="AX9" s="325"/>
      <c r="AY9" s="326"/>
      <c r="AZ9" s="324" t="s">
        <v>761</v>
      </c>
      <c r="BA9" s="325"/>
      <c r="BB9" s="325"/>
      <c r="BC9" s="325"/>
      <c r="BD9" s="326"/>
      <c r="BE9" s="324" t="s">
        <v>764</v>
      </c>
      <c r="BF9" s="325"/>
      <c r="BG9" s="325"/>
      <c r="BH9" s="325"/>
      <c r="BI9" s="326"/>
      <c r="BJ9" s="324" t="s">
        <v>761</v>
      </c>
      <c r="BK9" s="325"/>
      <c r="BL9" s="325"/>
      <c r="BM9" s="325"/>
      <c r="BN9" s="326"/>
      <c r="BO9" s="324" t="s">
        <v>764</v>
      </c>
      <c r="BP9" s="325"/>
      <c r="BQ9" s="325"/>
      <c r="BR9" s="325"/>
      <c r="BS9" s="326"/>
      <c r="BT9" s="324" t="s">
        <v>761</v>
      </c>
      <c r="BU9" s="325"/>
      <c r="BV9" s="325"/>
      <c r="BW9" s="325"/>
      <c r="BX9" s="326"/>
      <c r="BY9" s="324" t="s">
        <v>764</v>
      </c>
      <c r="BZ9" s="325"/>
      <c r="CA9" s="325"/>
      <c r="CB9" s="325"/>
      <c r="CC9" s="326"/>
      <c r="CD9" s="324" t="s">
        <v>761</v>
      </c>
      <c r="CE9" s="325"/>
      <c r="CF9" s="325"/>
      <c r="CG9" s="325"/>
      <c r="CH9" s="326"/>
      <c r="CI9" s="324" t="s">
        <v>764</v>
      </c>
      <c r="CJ9" s="325"/>
      <c r="CK9" s="325"/>
      <c r="CL9" s="325"/>
      <c r="CM9" s="326"/>
      <c r="CN9" s="324" t="s">
        <v>761</v>
      </c>
      <c r="CO9" s="325"/>
      <c r="CP9" s="325"/>
      <c r="CQ9" s="325"/>
      <c r="CR9" s="326"/>
      <c r="CS9" s="324" t="s">
        <v>764</v>
      </c>
      <c r="CT9" s="325"/>
      <c r="CU9" s="325"/>
      <c r="CV9" s="325"/>
      <c r="CW9" s="326"/>
      <c r="CX9" s="324" t="s">
        <v>761</v>
      </c>
      <c r="CY9" s="325"/>
      <c r="CZ9" s="325"/>
      <c r="DA9" s="325"/>
      <c r="DB9" s="326"/>
      <c r="DC9" s="324" t="s">
        <v>764</v>
      </c>
      <c r="DD9" s="325"/>
      <c r="DE9" s="325"/>
      <c r="DF9" s="325"/>
      <c r="DG9" s="326"/>
      <c r="DH9" s="324" t="s">
        <v>761</v>
      </c>
      <c r="DI9" s="325"/>
      <c r="DJ9" s="325"/>
      <c r="DK9" s="325"/>
      <c r="DL9" s="326"/>
      <c r="DM9" s="324" t="s">
        <v>764</v>
      </c>
      <c r="DN9" s="325"/>
      <c r="DO9" s="325"/>
      <c r="DP9" s="325"/>
      <c r="DQ9" s="326"/>
      <c r="DR9" s="324" t="s">
        <v>761</v>
      </c>
      <c r="DS9" s="325"/>
      <c r="DT9" s="325"/>
      <c r="DU9" s="325"/>
      <c r="DV9" s="326"/>
      <c r="DW9" s="324" t="s">
        <v>764</v>
      </c>
      <c r="DX9" s="325"/>
      <c r="DY9" s="325"/>
      <c r="DZ9" s="325"/>
      <c r="EA9" s="326"/>
      <c r="EB9" s="324" t="s">
        <v>761</v>
      </c>
      <c r="EC9" s="325"/>
      <c r="ED9" s="325"/>
      <c r="EE9" s="325"/>
      <c r="EF9" s="326"/>
      <c r="EG9" s="324" t="s">
        <v>764</v>
      </c>
      <c r="EH9" s="325"/>
      <c r="EI9" s="325"/>
      <c r="EJ9" s="325"/>
      <c r="EK9" s="325"/>
    </row>
    <row r="10" spans="1:141" s="3" customFormat="1" ht="11.25" x14ac:dyDescent="0.2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27"/>
      <c r="S10" s="328"/>
      <c r="T10" s="328"/>
      <c r="U10" s="329"/>
      <c r="V10" s="327" t="s">
        <v>762</v>
      </c>
      <c r="W10" s="328"/>
      <c r="X10" s="328"/>
      <c r="Y10" s="328"/>
      <c r="Z10" s="329"/>
      <c r="AA10" s="327" t="s">
        <v>765</v>
      </c>
      <c r="AB10" s="328"/>
      <c r="AC10" s="328"/>
      <c r="AD10" s="328"/>
      <c r="AE10" s="329"/>
      <c r="AF10" s="327" t="s">
        <v>762</v>
      </c>
      <c r="AG10" s="328"/>
      <c r="AH10" s="328"/>
      <c r="AI10" s="328"/>
      <c r="AJ10" s="329"/>
      <c r="AK10" s="327" t="s">
        <v>765</v>
      </c>
      <c r="AL10" s="328"/>
      <c r="AM10" s="328"/>
      <c r="AN10" s="328"/>
      <c r="AO10" s="329"/>
      <c r="AP10" s="327" t="s">
        <v>762</v>
      </c>
      <c r="AQ10" s="328"/>
      <c r="AR10" s="328"/>
      <c r="AS10" s="328"/>
      <c r="AT10" s="329"/>
      <c r="AU10" s="327" t="s">
        <v>765</v>
      </c>
      <c r="AV10" s="328"/>
      <c r="AW10" s="328"/>
      <c r="AX10" s="328"/>
      <c r="AY10" s="329"/>
      <c r="AZ10" s="327" t="s">
        <v>762</v>
      </c>
      <c r="BA10" s="328"/>
      <c r="BB10" s="328"/>
      <c r="BC10" s="328"/>
      <c r="BD10" s="329"/>
      <c r="BE10" s="327" t="s">
        <v>765</v>
      </c>
      <c r="BF10" s="328"/>
      <c r="BG10" s="328"/>
      <c r="BH10" s="328"/>
      <c r="BI10" s="329"/>
      <c r="BJ10" s="327" t="s">
        <v>762</v>
      </c>
      <c r="BK10" s="328"/>
      <c r="BL10" s="328"/>
      <c r="BM10" s="328"/>
      <c r="BN10" s="329"/>
      <c r="BO10" s="327" t="s">
        <v>765</v>
      </c>
      <c r="BP10" s="328"/>
      <c r="BQ10" s="328"/>
      <c r="BR10" s="328"/>
      <c r="BS10" s="329"/>
      <c r="BT10" s="327" t="s">
        <v>762</v>
      </c>
      <c r="BU10" s="328"/>
      <c r="BV10" s="328"/>
      <c r="BW10" s="328"/>
      <c r="BX10" s="329"/>
      <c r="BY10" s="327" t="s">
        <v>765</v>
      </c>
      <c r="BZ10" s="328"/>
      <c r="CA10" s="328"/>
      <c r="CB10" s="328"/>
      <c r="CC10" s="329"/>
      <c r="CD10" s="327" t="s">
        <v>762</v>
      </c>
      <c r="CE10" s="328"/>
      <c r="CF10" s="328"/>
      <c r="CG10" s="328"/>
      <c r="CH10" s="329"/>
      <c r="CI10" s="327" t="s">
        <v>765</v>
      </c>
      <c r="CJ10" s="328"/>
      <c r="CK10" s="328"/>
      <c r="CL10" s="328"/>
      <c r="CM10" s="329"/>
      <c r="CN10" s="327" t="s">
        <v>762</v>
      </c>
      <c r="CO10" s="328"/>
      <c r="CP10" s="328"/>
      <c r="CQ10" s="328"/>
      <c r="CR10" s="329"/>
      <c r="CS10" s="327" t="s">
        <v>765</v>
      </c>
      <c r="CT10" s="328"/>
      <c r="CU10" s="328"/>
      <c r="CV10" s="328"/>
      <c r="CW10" s="329"/>
      <c r="CX10" s="327" t="s">
        <v>762</v>
      </c>
      <c r="CY10" s="328"/>
      <c r="CZ10" s="328"/>
      <c r="DA10" s="328"/>
      <c r="DB10" s="329"/>
      <c r="DC10" s="327" t="s">
        <v>765</v>
      </c>
      <c r="DD10" s="328"/>
      <c r="DE10" s="328"/>
      <c r="DF10" s="328"/>
      <c r="DG10" s="329"/>
      <c r="DH10" s="327" t="s">
        <v>762</v>
      </c>
      <c r="DI10" s="328"/>
      <c r="DJ10" s="328"/>
      <c r="DK10" s="328"/>
      <c r="DL10" s="329"/>
      <c r="DM10" s="327" t="s">
        <v>765</v>
      </c>
      <c r="DN10" s="328"/>
      <c r="DO10" s="328"/>
      <c r="DP10" s="328"/>
      <c r="DQ10" s="329"/>
      <c r="DR10" s="327" t="s">
        <v>762</v>
      </c>
      <c r="DS10" s="328"/>
      <c r="DT10" s="328"/>
      <c r="DU10" s="328"/>
      <c r="DV10" s="329"/>
      <c r="DW10" s="327" t="s">
        <v>765</v>
      </c>
      <c r="DX10" s="328"/>
      <c r="DY10" s="328"/>
      <c r="DZ10" s="328"/>
      <c r="EA10" s="329"/>
      <c r="EB10" s="327" t="s">
        <v>762</v>
      </c>
      <c r="EC10" s="328"/>
      <c r="ED10" s="328"/>
      <c r="EE10" s="328"/>
      <c r="EF10" s="329"/>
      <c r="EG10" s="327" t="s">
        <v>765</v>
      </c>
      <c r="EH10" s="328"/>
      <c r="EI10" s="328"/>
      <c r="EJ10" s="328"/>
      <c r="EK10" s="328"/>
    </row>
    <row r="11" spans="1:141" s="3" customFormat="1" ht="11.25" x14ac:dyDescent="0.2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1"/>
      <c r="R11" s="319"/>
      <c r="S11" s="320"/>
      <c r="T11" s="320"/>
      <c r="U11" s="321"/>
      <c r="V11" s="319" t="s">
        <v>763</v>
      </c>
      <c r="W11" s="320"/>
      <c r="X11" s="320"/>
      <c r="Y11" s="320"/>
      <c r="Z11" s="321"/>
      <c r="AA11" s="319" t="s">
        <v>766</v>
      </c>
      <c r="AB11" s="320"/>
      <c r="AC11" s="320"/>
      <c r="AD11" s="320"/>
      <c r="AE11" s="321"/>
      <c r="AF11" s="319" t="s">
        <v>763</v>
      </c>
      <c r="AG11" s="320"/>
      <c r="AH11" s="320"/>
      <c r="AI11" s="320"/>
      <c r="AJ11" s="321"/>
      <c r="AK11" s="319" t="s">
        <v>766</v>
      </c>
      <c r="AL11" s="320"/>
      <c r="AM11" s="320"/>
      <c r="AN11" s="320"/>
      <c r="AO11" s="321"/>
      <c r="AP11" s="319" t="s">
        <v>763</v>
      </c>
      <c r="AQ11" s="320"/>
      <c r="AR11" s="320"/>
      <c r="AS11" s="320"/>
      <c r="AT11" s="321"/>
      <c r="AU11" s="319" t="s">
        <v>766</v>
      </c>
      <c r="AV11" s="320"/>
      <c r="AW11" s="320"/>
      <c r="AX11" s="320"/>
      <c r="AY11" s="321"/>
      <c r="AZ11" s="319" t="s">
        <v>763</v>
      </c>
      <c r="BA11" s="320"/>
      <c r="BB11" s="320"/>
      <c r="BC11" s="320"/>
      <c r="BD11" s="321"/>
      <c r="BE11" s="319" t="s">
        <v>766</v>
      </c>
      <c r="BF11" s="320"/>
      <c r="BG11" s="320"/>
      <c r="BH11" s="320"/>
      <c r="BI11" s="321"/>
      <c r="BJ11" s="319" t="s">
        <v>763</v>
      </c>
      <c r="BK11" s="320"/>
      <c r="BL11" s="320"/>
      <c r="BM11" s="320"/>
      <c r="BN11" s="321"/>
      <c r="BO11" s="319" t="s">
        <v>766</v>
      </c>
      <c r="BP11" s="320"/>
      <c r="BQ11" s="320"/>
      <c r="BR11" s="320"/>
      <c r="BS11" s="321"/>
      <c r="BT11" s="319" t="s">
        <v>763</v>
      </c>
      <c r="BU11" s="320"/>
      <c r="BV11" s="320"/>
      <c r="BW11" s="320"/>
      <c r="BX11" s="321"/>
      <c r="BY11" s="319" t="s">
        <v>766</v>
      </c>
      <c r="BZ11" s="320"/>
      <c r="CA11" s="320"/>
      <c r="CB11" s="320"/>
      <c r="CC11" s="321"/>
      <c r="CD11" s="319" t="s">
        <v>763</v>
      </c>
      <c r="CE11" s="320"/>
      <c r="CF11" s="320"/>
      <c r="CG11" s="320"/>
      <c r="CH11" s="321"/>
      <c r="CI11" s="319" t="s">
        <v>766</v>
      </c>
      <c r="CJ11" s="320"/>
      <c r="CK11" s="320"/>
      <c r="CL11" s="320"/>
      <c r="CM11" s="321"/>
      <c r="CN11" s="319" t="s">
        <v>763</v>
      </c>
      <c r="CO11" s="320"/>
      <c r="CP11" s="320"/>
      <c r="CQ11" s="320"/>
      <c r="CR11" s="321"/>
      <c r="CS11" s="319" t="s">
        <v>766</v>
      </c>
      <c r="CT11" s="320"/>
      <c r="CU11" s="320"/>
      <c r="CV11" s="320"/>
      <c r="CW11" s="321"/>
      <c r="CX11" s="319" t="s">
        <v>763</v>
      </c>
      <c r="CY11" s="320"/>
      <c r="CZ11" s="320"/>
      <c r="DA11" s="320"/>
      <c r="DB11" s="321"/>
      <c r="DC11" s="319" t="s">
        <v>766</v>
      </c>
      <c r="DD11" s="320"/>
      <c r="DE11" s="320"/>
      <c r="DF11" s="320"/>
      <c r="DG11" s="321"/>
      <c r="DH11" s="319" t="s">
        <v>763</v>
      </c>
      <c r="DI11" s="320"/>
      <c r="DJ11" s="320"/>
      <c r="DK11" s="320"/>
      <c r="DL11" s="321"/>
      <c r="DM11" s="319" t="s">
        <v>766</v>
      </c>
      <c r="DN11" s="320"/>
      <c r="DO11" s="320"/>
      <c r="DP11" s="320"/>
      <c r="DQ11" s="321"/>
      <c r="DR11" s="319" t="s">
        <v>763</v>
      </c>
      <c r="DS11" s="320"/>
      <c r="DT11" s="320"/>
      <c r="DU11" s="320"/>
      <c r="DV11" s="321"/>
      <c r="DW11" s="319" t="s">
        <v>766</v>
      </c>
      <c r="DX11" s="320"/>
      <c r="DY11" s="320"/>
      <c r="DZ11" s="320"/>
      <c r="EA11" s="321"/>
      <c r="EB11" s="319" t="s">
        <v>763</v>
      </c>
      <c r="EC11" s="320"/>
      <c r="ED11" s="320"/>
      <c r="EE11" s="320"/>
      <c r="EF11" s="321"/>
      <c r="EG11" s="319" t="s">
        <v>766</v>
      </c>
      <c r="EH11" s="320"/>
      <c r="EI11" s="320"/>
      <c r="EJ11" s="320"/>
      <c r="EK11" s="320"/>
    </row>
    <row r="12" spans="1:141" s="3" customFormat="1" ht="12" thickBot="1" x14ac:dyDescent="0.25">
      <c r="A12" s="332">
        <v>1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7">
        <v>2</v>
      </c>
      <c r="S12" s="337"/>
      <c r="T12" s="337"/>
      <c r="U12" s="337"/>
      <c r="V12" s="337">
        <v>3</v>
      </c>
      <c r="W12" s="337"/>
      <c r="X12" s="337"/>
      <c r="Y12" s="337"/>
      <c r="Z12" s="337"/>
      <c r="AA12" s="337">
        <v>4</v>
      </c>
      <c r="AB12" s="337"/>
      <c r="AC12" s="337"/>
      <c r="AD12" s="337"/>
      <c r="AE12" s="337"/>
      <c r="AF12" s="337">
        <v>5</v>
      </c>
      <c r="AG12" s="337"/>
      <c r="AH12" s="337"/>
      <c r="AI12" s="337"/>
      <c r="AJ12" s="337"/>
      <c r="AK12" s="337">
        <v>6</v>
      </c>
      <c r="AL12" s="337"/>
      <c r="AM12" s="337"/>
      <c r="AN12" s="337"/>
      <c r="AO12" s="337"/>
      <c r="AP12" s="337">
        <v>7</v>
      </c>
      <c r="AQ12" s="337"/>
      <c r="AR12" s="337"/>
      <c r="AS12" s="337"/>
      <c r="AT12" s="337"/>
      <c r="AU12" s="337">
        <v>8</v>
      </c>
      <c r="AV12" s="337"/>
      <c r="AW12" s="337"/>
      <c r="AX12" s="337"/>
      <c r="AY12" s="337"/>
      <c r="AZ12" s="337">
        <v>9</v>
      </c>
      <c r="BA12" s="337"/>
      <c r="BB12" s="337"/>
      <c r="BC12" s="337"/>
      <c r="BD12" s="337"/>
      <c r="BE12" s="337">
        <v>10</v>
      </c>
      <c r="BF12" s="337"/>
      <c r="BG12" s="337"/>
      <c r="BH12" s="337"/>
      <c r="BI12" s="337"/>
      <c r="BJ12" s="337">
        <v>11</v>
      </c>
      <c r="BK12" s="337"/>
      <c r="BL12" s="337"/>
      <c r="BM12" s="337"/>
      <c r="BN12" s="337"/>
      <c r="BO12" s="337">
        <v>12</v>
      </c>
      <c r="BP12" s="337"/>
      <c r="BQ12" s="337"/>
      <c r="BR12" s="337"/>
      <c r="BS12" s="337"/>
      <c r="BT12" s="337">
        <v>13</v>
      </c>
      <c r="BU12" s="337"/>
      <c r="BV12" s="337"/>
      <c r="BW12" s="337"/>
      <c r="BX12" s="337"/>
      <c r="BY12" s="337">
        <v>14</v>
      </c>
      <c r="BZ12" s="337"/>
      <c r="CA12" s="337"/>
      <c r="CB12" s="337"/>
      <c r="CC12" s="337"/>
      <c r="CD12" s="337">
        <v>15</v>
      </c>
      <c r="CE12" s="337"/>
      <c r="CF12" s="337"/>
      <c r="CG12" s="337"/>
      <c r="CH12" s="337"/>
      <c r="CI12" s="337">
        <v>16</v>
      </c>
      <c r="CJ12" s="337"/>
      <c r="CK12" s="337"/>
      <c r="CL12" s="337"/>
      <c r="CM12" s="337"/>
      <c r="CN12" s="337">
        <v>17</v>
      </c>
      <c r="CO12" s="337"/>
      <c r="CP12" s="337"/>
      <c r="CQ12" s="337"/>
      <c r="CR12" s="337"/>
      <c r="CS12" s="337">
        <v>18</v>
      </c>
      <c r="CT12" s="337"/>
      <c r="CU12" s="337"/>
      <c r="CV12" s="337"/>
      <c r="CW12" s="337"/>
      <c r="CX12" s="337">
        <v>19</v>
      </c>
      <c r="CY12" s="337"/>
      <c r="CZ12" s="337"/>
      <c r="DA12" s="337"/>
      <c r="DB12" s="337"/>
      <c r="DC12" s="337">
        <v>20</v>
      </c>
      <c r="DD12" s="337"/>
      <c r="DE12" s="337"/>
      <c r="DF12" s="337"/>
      <c r="DG12" s="337"/>
      <c r="DH12" s="337">
        <v>21</v>
      </c>
      <c r="DI12" s="337"/>
      <c r="DJ12" s="337"/>
      <c r="DK12" s="337"/>
      <c r="DL12" s="337"/>
      <c r="DM12" s="337">
        <v>22</v>
      </c>
      <c r="DN12" s="337"/>
      <c r="DO12" s="337"/>
      <c r="DP12" s="337"/>
      <c r="DQ12" s="337"/>
      <c r="DR12" s="337">
        <v>23</v>
      </c>
      <c r="DS12" s="337"/>
      <c r="DT12" s="337"/>
      <c r="DU12" s="337"/>
      <c r="DV12" s="337"/>
      <c r="DW12" s="337">
        <v>24</v>
      </c>
      <c r="DX12" s="337"/>
      <c r="DY12" s="337"/>
      <c r="DZ12" s="337"/>
      <c r="EA12" s="337"/>
      <c r="EB12" s="337">
        <v>25</v>
      </c>
      <c r="EC12" s="337"/>
      <c r="ED12" s="337"/>
      <c r="EE12" s="337"/>
      <c r="EF12" s="337"/>
      <c r="EG12" s="337">
        <v>26</v>
      </c>
      <c r="EH12" s="337"/>
      <c r="EI12" s="337"/>
      <c r="EJ12" s="337"/>
      <c r="EK12" s="324"/>
    </row>
    <row r="13" spans="1:141" s="3" customFormat="1" ht="13.7" customHeight="1" x14ac:dyDescent="0.2">
      <c r="A13" s="336" t="s">
        <v>650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22" t="s">
        <v>44</v>
      </c>
      <c r="S13" s="323"/>
      <c r="T13" s="323"/>
      <c r="U13" s="323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  <c r="DW13" s="338"/>
      <c r="DX13" s="338"/>
      <c r="DY13" s="338"/>
      <c r="DZ13" s="338"/>
      <c r="EA13" s="338"/>
      <c r="EB13" s="338"/>
      <c r="EC13" s="338"/>
      <c r="ED13" s="338"/>
      <c r="EE13" s="338"/>
      <c r="EF13" s="338"/>
      <c r="EG13" s="338"/>
      <c r="EH13" s="338"/>
      <c r="EI13" s="338"/>
      <c r="EJ13" s="338"/>
      <c r="EK13" s="339"/>
    </row>
    <row r="14" spans="1:141" s="3" customFormat="1" ht="11.25" x14ac:dyDescent="0.2">
      <c r="A14" s="309" t="s">
        <v>791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0" t="s">
        <v>287</v>
      </c>
      <c r="S14" s="301"/>
      <c r="T14" s="301"/>
      <c r="U14" s="301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9"/>
    </row>
    <row r="15" spans="1:141" s="3" customFormat="1" ht="11.25" x14ac:dyDescent="0.2">
      <c r="A15" s="305" t="s">
        <v>792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0"/>
      <c r="S15" s="301"/>
      <c r="T15" s="301"/>
      <c r="U15" s="301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9"/>
    </row>
    <row r="16" spans="1:141" s="3" customFormat="1" ht="11.25" x14ac:dyDescent="0.2">
      <c r="A16" s="304" t="s">
        <v>793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0"/>
      <c r="S16" s="301"/>
      <c r="T16" s="301"/>
      <c r="U16" s="301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9"/>
    </row>
    <row r="17" spans="1:141" s="3" customFormat="1" ht="11.25" x14ac:dyDescent="0.2">
      <c r="A17" s="316" t="s">
        <v>790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00" t="s">
        <v>675</v>
      </c>
      <c r="S17" s="301"/>
      <c r="T17" s="301"/>
      <c r="U17" s="301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9"/>
    </row>
    <row r="18" spans="1:141" s="3" customFormat="1" ht="11.25" x14ac:dyDescent="0.2">
      <c r="A18" s="315" t="s">
        <v>794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00"/>
      <c r="S18" s="301"/>
      <c r="T18" s="301"/>
      <c r="U18" s="301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9"/>
    </row>
    <row r="19" spans="1:141" s="3" customFormat="1" ht="11.25" x14ac:dyDescent="0.2">
      <c r="A19" s="315" t="s">
        <v>795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00"/>
      <c r="S19" s="301"/>
      <c r="T19" s="301"/>
      <c r="U19" s="301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9"/>
    </row>
    <row r="20" spans="1:141" s="3" customFormat="1" ht="11.25" x14ac:dyDescent="0.2">
      <c r="A20" s="314" t="s">
        <v>797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00"/>
      <c r="S20" s="301"/>
      <c r="T20" s="301"/>
      <c r="U20" s="301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9"/>
    </row>
    <row r="21" spans="1:141" s="3" customFormat="1" ht="11.25" x14ac:dyDescent="0.2">
      <c r="A21" s="316" t="s">
        <v>794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00" t="s">
        <v>801</v>
      </c>
      <c r="S21" s="301"/>
      <c r="T21" s="301"/>
      <c r="U21" s="301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9"/>
    </row>
    <row r="22" spans="1:141" s="3" customFormat="1" ht="11.25" x14ac:dyDescent="0.2">
      <c r="A22" s="315" t="s">
        <v>795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00"/>
      <c r="S22" s="301"/>
      <c r="T22" s="301"/>
      <c r="U22" s="301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9"/>
    </row>
    <row r="23" spans="1:141" s="3" customFormat="1" ht="11.25" x14ac:dyDescent="0.2">
      <c r="A23" s="314" t="s">
        <v>796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00"/>
      <c r="S23" s="301"/>
      <c r="T23" s="301"/>
      <c r="U23" s="301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9"/>
    </row>
    <row r="24" spans="1:141" s="3" customFormat="1" ht="11.25" x14ac:dyDescent="0.2">
      <c r="A24" s="316" t="s">
        <v>767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00" t="s">
        <v>676</v>
      </c>
      <c r="S24" s="301"/>
      <c r="T24" s="301"/>
      <c r="U24" s="301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9"/>
    </row>
    <row r="25" spans="1:141" s="3" customFormat="1" ht="11.25" x14ac:dyDescent="0.2">
      <c r="A25" s="315" t="s">
        <v>800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00"/>
      <c r="S25" s="301"/>
      <c r="T25" s="301"/>
      <c r="U25" s="301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9"/>
    </row>
    <row r="26" spans="1:141" s="3" customFormat="1" ht="11.25" x14ac:dyDescent="0.2">
      <c r="A26" s="315" t="s">
        <v>798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00"/>
      <c r="S26" s="301"/>
      <c r="T26" s="301"/>
      <c r="U26" s="301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9"/>
    </row>
    <row r="27" spans="1:141" s="3" customFormat="1" ht="11.25" x14ac:dyDescent="0.2">
      <c r="A27" s="314" t="s">
        <v>797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00"/>
      <c r="S27" s="301"/>
      <c r="T27" s="301"/>
      <c r="U27" s="301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9"/>
    </row>
    <row r="28" spans="1:141" s="3" customFormat="1" ht="11.25" x14ac:dyDescent="0.2">
      <c r="A28" s="316" t="s">
        <v>767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00" t="s">
        <v>677</v>
      </c>
      <c r="S28" s="301"/>
      <c r="T28" s="301"/>
      <c r="U28" s="301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9"/>
    </row>
    <row r="29" spans="1:141" s="3" customFormat="1" ht="11.25" x14ac:dyDescent="0.2">
      <c r="A29" s="315" t="s">
        <v>800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00"/>
      <c r="S29" s="301"/>
      <c r="T29" s="301"/>
      <c r="U29" s="301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8"/>
      <c r="EK29" s="299"/>
    </row>
    <row r="30" spans="1:141" s="3" customFormat="1" ht="11.25" x14ac:dyDescent="0.2">
      <c r="A30" s="315" t="s">
        <v>798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00"/>
      <c r="S30" s="301"/>
      <c r="T30" s="301"/>
      <c r="U30" s="301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8"/>
      <c r="EK30" s="299"/>
    </row>
    <row r="31" spans="1:141" s="3" customFormat="1" ht="11.25" x14ac:dyDescent="0.2">
      <c r="A31" s="314" t="s">
        <v>796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00"/>
      <c r="S31" s="301"/>
      <c r="T31" s="301"/>
      <c r="U31" s="301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8"/>
      <c r="ED31" s="298"/>
      <c r="EE31" s="298"/>
      <c r="EF31" s="298"/>
      <c r="EG31" s="298"/>
      <c r="EH31" s="298"/>
      <c r="EI31" s="298"/>
      <c r="EJ31" s="298"/>
      <c r="EK31" s="299"/>
    </row>
    <row r="32" spans="1:141" s="3" customFormat="1" ht="11.25" x14ac:dyDescent="0.2">
      <c r="A32" s="316" t="s">
        <v>768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00" t="s">
        <v>678</v>
      </c>
      <c r="S32" s="301"/>
      <c r="T32" s="301"/>
      <c r="U32" s="301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9"/>
    </row>
    <row r="33" spans="1:141" s="3" customFormat="1" ht="11.25" x14ac:dyDescent="0.2">
      <c r="A33" s="315" t="s">
        <v>799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00"/>
      <c r="S33" s="301"/>
      <c r="T33" s="301"/>
      <c r="U33" s="301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/>
      <c r="EJ33" s="298"/>
      <c r="EK33" s="299"/>
    </row>
    <row r="34" spans="1:141" s="3" customFormat="1" ht="11.25" x14ac:dyDescent="0.2">
      <c r="A34" s="315" t="s">
        <v>798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00"/>
      <c r="S34" s="301"/>
      <c r="T34" s="301"/>
      <c r="U34" s="301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9"/>
    </row>
    <row r="35" spans="1:141" s="3" customFormat="1" ht="11.25" x14ac:dyDescent="0.2">
      <c r="A35" s="314" t="s">
        <v>797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00"/>
      <c r="S35" s="301"/>
      <c r="T35" s="301"/>
      <c r="U35" s="301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8"/>
      <c r="ED35" s="298"/>
      <c r="EE35" s="298"/>
      <c r="EF35" s="298"/>
      <c r="EG35" s="298"/>
      <c r="EH35" s="298"/>
      <c r="EI35" s="298"/>
      <c r="EJ35" s="298"/>
      <c r="EK35" s="299"/>
    </row>
    <row r="36" spans="1:141" s="3" customFormat="1" ht="11.25" x14ac:dyDescent="0.2">
      <c r="A36" s="316" t="s">
        <v>768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00" t="s">
        <v>679</v>
      </c>
      <c r="S36" s="301"/>
      <c r="T36" s="301"/>
      <c r="U36" s="301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Q36" s="298"/>
      <c r="DR36" s="298"/>
      <c r="DS36" s="298"/>
      <c r="DT36" s="298"/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9"/>
    </row>
    <row r="37" spans="1:141" s="3" customFormat="1" ht="11.25" x14ac:dyDescent="0.2">
      <c r="A37" s="315" t="s">
        <v>799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00"/>
      <c r="S37" s="301"/>
      <c r="T37" s="301"/>
      <c r="U37" s="301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  <c r="DG37" s="298"/>
      <c r="DH37" s="298"/>
      <c r="DI37" s="298"/>
      <c r="DJ37" s="298"/>
      <c r="DK37" s="298"/>
      <c r="DL37" s="298"/>
      <c r="DM37" s="298"/>
      <c r="DN37" s="298"/>
      <c r="DO37" s="298"/>
      <c r="DP37" s="298"/>
      <c r="DQ37" s="298"/>
      <c r="DR37" s="298"/>
      <c r="DS37" s="298"/>
      <c r="DT37" s="298"/>
      <c r="DU37" s="298"/>
      <c r="DV37" s="298"/>
      <c r="DW37" s="298"/>
      <c r="DX37" s="298"/>
      <c r="DY37" s="298"/>
      <c r="DZ37" s="298"/>
      <c r="EA37" s="298"/>
      <c r="EB37" s="298"/>
      <c r="EC37" s="298"/>
      <c r="ED37" s="298"/>
      <c r="EE37" s="298"/>
      <c r="EF37" s="298"/>
      <c r="EG37" s="298"/>
      <c r="EH37" s="298"/>
      <c r="EI37" s="298"/>
      <c r="EJ37" s="298"/>
      <c r="EK37" s="299"/>
    </row>
    <row r="38" spans="1:141" s="3" customFormat="1" ht="11.25" x14ac:dyDescent="0.2">
      <c r="A38" s="315" t="s">
        <v>798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00"/>
      <c r="S38" s="301"/>
      <c r="T38" s="301"/>
      <c r="U38" s="301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9"/>
    </row>
    <row r="39" spans="1:141" s="3" customFormat="1" ht="11.25" x14ac:dyDescent="0.2">
      <c r="A39" s="314" t="s">
        <v>796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00"/>
      <c r="S39" s="301"/>
      <c r="T39" s="301"/>
      <c r="U39" s="301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9"/>
    </row>
    <row r="40" spans="1:141" s="3" customFormat="1" ht="11.25" x14ac:dyDescent="0.2">
      <c r="A40" s="316" t="s">
        <v>769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00" t="s">
        <v>680</v>
      </c>
      <c r="S40" s="301"/>
      <c r="T40" s="301"/>
      <c r="U40" s="301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  <c r="DN40" s="298"/>
      <c r="DO40" s="298"/>
      <c r="DP40" s="298"/>
      <c r="DQ40" s="298"/>
      <c r="DR40" s="298"/>
      <c r="DS40" s="298"/>
      <c r="DT40" s="298"/>
      <c r="DU40" s="298"/>
      <c r="DV40" s="298"/>
      <c r="DW40" s="298"/>
      <c r="DX40" s="298"/>
      <c r="DY40" s="298"/>
      <c r="DZ40" s="298"/>
      <c r="EA40" s="298"/>
      <c r="EB40" s="298"/>
      <c r="EC40" s="298"/>
      <c r="ED40" s="298"/>
      <c r="EE40" s="298"/>
      <c r="EF40" s="298"/>
      <c r="EG40" s="298"/>
      <c r="EH40" s="298"/>
      <c r="EI40" s="298"/>
      <c r="EJ40" s="298"/>
      <c r="EK40" s="299"/>
    </row>
    <row r="41" spans="1:141" s="3" customFormat="1" ht="11.25" x14ac:dyDescent="0.2">
      <c r="A41" s="315" t="s">
        <v>770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00"/>
      <c r="S41" s="301"/>
      <c r="T41" s="301"/>
      <c r="U41" s="301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298"/>
      <c r="DP41" s="298"/>
      <c r="DQ41" s="298"/>
      <c r="DR41" s="298"/>
      <c r="DS41" s="298"/>
      <c r="DT41" s="298"/>
      <c r="DU41" s="298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8"/>
      <c r="EK41" s="299"/>
    </row>
    <row r="42" spans="1:141" s="3" customFormat="1" ht="11.25" x14ac:dyDescent="0.2">
      <c r="A42" s="314" t="s">
        <v>662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00"/>
      <c r="S42" s="301"/>
      <c r="T42" s="301"/>
      <c r="U42" s="301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  <c r="DN42" s="298"/>
      <c r="DO42" s="298"/>
      <c r="DP42" s="298"/>
      <c r="DQ42" s="298"/>
      <c r="DR42" s="298"/>
      <c r="DS42" s="298"/>
      <c r="DT42" s="298"/>
      <c r="DU42" s="298"/>
      <c r="DV42" s="298"/>
      <c r="DW42" s="298"/>
      <c r="DX42" s="298"/>
      <c r="DY42" s="298"/>
      <c r="DZ42" s="298"/>
      <c r="EA42" s="298"/>
      <c r="EB42" s="298"/>
      <c r="EC42" s="298"/>
      <c r="ED42" s="298"/>
      <c r="EE42" s="298"/>
      <c r="EF42" s="298"/>
      <c r="EG42" s="298"/>
      <c r="EH42" s="298"/>
      <c r="EI42" s="298"/>
      <c r="EJ42" s="298"/>
      <c r="EK42" s="299"/>
    </row>
    <row r="43" spans="1:141" s="3" customFormat="1" ht="11.25" x14ac:dyDescent="0.2">
      <c r="A43" s="316" t="s">
        <v>771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00" t="s">
        <v>681</v>
      </c>
      <c r="S43" s="301"/>
      <c r="T43" s="301"/>
      <c r="U43" s="301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  <c r="DL43" s="298"/>
      <c r="DM43" s="298"/>
      <c r="DN43" s="298"/>
      <c r="DO43" s="298"/>
      <c r="DP43" s="298"/>
      <c r="DQ43" s="298"/>
      <c r="DR43" s="298"/>
      <c r="DS43" s="298"/>
      <c r="DT43" s="298"/>
      <c r="DU43" s="298"/>
      <c r="DV43" s="298"/>
      <c r="DW43" s="298"/>
      <c r="DX43" s="298"/>
      <c r="DY43" s="298"/>
      <c r="DZ43" s="298"/>
      <c r="EA43" s="298"/>
      <c r="EB43" s="298"/>
      <c r="EC43" s="298"/>
      <c r="ED43" s="298"/>
      <c r="EE43" s="298"/>
      <c r="EF43" s="298"/>
      <c r="EG43" s="298"/>
      <c r="EH43" s="298"/>
      <c r="EI43" s="298"/>
      <c r="EJ43" s="298"/>
      <c r="EK43" s="299"/>
    </row>
    <row r="44" spans="1:141" s="3" customFormat="1" ht="11.25" x14ac:dyDescent="0.2">
      <c r="A44" s="314" t="s">
        <v>772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00"/>
      <c r="S44" s="301"/>
      <c r="T44" s="301"/>
      <c r="U44" s="301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298"/>
      <c r="CU44" s="298"/>
      <c r="CV44" s="298"/>
      <c r="CW44" s="298"/>
      <c r="CX44" s="298"/>
      <c r="CY44" s="298"/>
      <c r="CZ44" s="298"/>
      <c r="DA44" s="298"/>
      <c r="DB44" s="298"/>
      <c r="DC44" s="298"/>
      <c r="DD44" s="298"/>
      <c r="DE44" s="298"/>
      <c r="DF44" s="298"/>
      <c r="DG44" s="298"/>
      <c r="DH44" s="298"/>
      <c r="DI44" s="298"/>
      <c r="DJ44" s="298"/>
      <c r="DK44" s="298"/>
      <c r="DL44" s="298"/>
      <c r="DM44" s="298"/>
      <c r="DN44" s="298"/>
      <c r="DO44" s="298"/>
      <c r="DP44" s="298"/>
      <c r="DQ44" s="298"/>
      <c r="DR44" s="298"/>
      <c r="DS44" s="298"/>
      <c r="DT44" s="298"/>
      <c r="DU44" s="298"/>
      <c r="DV44" s="298"/>
      <c r="DW44" s="298"/>
      <c r="DX44" s="298"/>
      <c r="DY44" s="298"/>
      <c r="DZ44" s="298"/>
      <c r="EA44" s="298"/>
      <c r="EB44" s="298"/>
      <c r="EC44" s="298"/>
      <c r="ED44" s="298"/>
      <c r="EE44" s="298"/>
      <c r="EF44" s="298"/>
      <c r="EG44" s="298"/>
      <c r="EH44" s="298"/>
      <c r="EI44" s="298"/>
      <c r="EJ44" s="298"/>
      <c r="EK44" s="299"/>
    </row>
    <row r="45" spans="1:141" s="3" customFormat="1" ht="11.25" x14ac:dyDescent="0.2">
      <c r="A45" s="317" t="s">
        <v>773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00" t="s">
        <v>585</v>
      </c>
      <c r="S45" s="301"/>
      <c r="T45" s="301"/>
      <c r="U45" s="301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98"/>
      <c r="CZ45" s="298"/>
      <c r="DA45" s="298"/>
      <c r="DB45" s="298"/>
      <c r="DC45" s="298"/>
      <c r="DD45" s="298"/>
      <c r="DE45" s="298"/>
      <c r="DF45" s="298"/>
      <c r="DG45" s="298"/>
      <c r="DH45" s="298"/>
      <c r="DI45" s="298"/>
      <c r="DJ45" s="298"/>
      <c r="DK45" s="298"/>
      <c r="DL45" s="298"/>
      <c r="DM45" s="298"/>
      <c r="DN45" s="298"/>
      <c r="DO45" s="298"/>
      <c r="DP45" s="298"/>
      <c r="DQ45" s="298"/>
      <c r="DR45" s="298"/>
      <c r="DS45" s="298"/>
      <c r="DT45" s="298"/>
      <c r="DU45" s="298"/>
      <c r="DV45" s="298"/>
      <c r="DW45" s="298"/>
      <c r="DX45" s="298"/>
      <c r="DY45" s="298"/>
      <c r="DZ45" s="298"/>
      <c r="EA45" s="298"/>
      <c r="EB45" s="298"/>
      <c r="EC45" s="298"/>
      <c r="ED45" s="298"/>
      <c r="EE45" s="298"/>
      <c r="EF45" s="298"/>
      <c r="EG45" s="298"/>
      <c r="EH45" s="298"/>
      <c r="EI45" s="298"/>
      <c r="EJ45" s="298"/>
      <c r="EK45" s="299"/>
    </row>
    <row r="46" spans="1:141" s="3" customFormat="1" ht="11.25" x14ac:dyDescent="0.2">
      <c r="A46" s="304" t="s">
        <v>774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0"/>
      <c r="S46" s="301"/>
      <c r="T46" s="301"/>
      <c r="U46" s="301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8"/>
      <c r="CN46" s="298"/>
      <c r="CO46" s="298"/>
      <c r="CP46" s="298"/>
      <c r="CQ46" s="298"/>
      <c r="CR46" s="298"/>
      <c r="CS46" s="298"/>
      <c r="CT46" s="298"/>
      <c r="CU46" s="298"/>
      <c r="CV46" s="298"/>
      <c r="CW46" s="298"/>
      <c r="CX46" s="298"/>
      <c r="CY46" s="298"/>
      <c r="CZ46" s="298"/>
      <c r="DA46" s="298"/>
      <c r="DB46" s="298"/>
      <c r="DC46" s="298"/>
      <c r="DD46" s="298"/>
      <c r="DE46" s="298"/>
      <c r="DF46" s="298"/>
      <c r="DG46" s="298"/>
      <c r="DH46" s="298"/>
      <c r="DI46" s="298"/>
      <c r="DJ46" s="298"/>
      <c r="DK46" s="298"/>
      <c r="DL46" s="298"/>
      <c r="DM46" s="298"/>
      <c r="DN46" s="298"/>
      <c r="DO46" s="298"/>
      <c r="DP46" s="298"/>
      <c r="DQ46" s="298"/>
      <c r="DR46" s="298"/>
      <c r="DS46" s="298"/>
      <c r="DT46" s="298"/>
      <c r="DU46" s="298"/>
      <c r="DV46" s="298"/>
      <c r="DW46" s="298"/>
      <c r="DX46" s="298"/>
      <c r="DY46" s="298"/>
      <c r="DZ46" s="298"/>
      <c r="EA46" s="298"/>
      <c r="EB46" s="298"/>
      <c r="EC46" s="298"/>
      <c r="ED46" s="298"/>
      <c r="EE46" s="298"/>
      <c r="EF46" s="298"/>
      <c r="EG46" s="298"/>
      <c r="EH46" s="298"/>
      <c r="EI46" s="298"/>
      <c r="EJ46" s="298"/>
      <c r="EK46" s="299"/>
    </row>
    <row r="47" spans="1:141" s="3" customFormat="1" ht="11.25" x14ac:dyDescent="0.2">
      <c r="A47" s="309" t="s">
        <v>775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0" t="s">
        <v>682</v>
      </c>
      <c r="S47" s="301"/>
      <c r="T47" s="301"/>
      <c r="U47" s="301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298"/>
      <c r="DI47" s="298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298"/>
      <c r="DU47" s="298"/>
      <c r="DV47" s="298"/>
      <c r="DW47" s="298"/>
      <c r="DX47" s="298"/>
      <c r="DY47" s="298"/>
      <c r="DZ47" s="298"/>
      <c r="EA47" s="298"/>
      <c r="EB47" s="298"/>
      <c r="EC47" s="298"/>
      <c r="ED47" s="298"/>
      <c r="EE47" s="298"/>
      <c r="EF47" s="298"/>
      <c r="EG47" s="298"/>
      <c r="EH47" s="298"/>
      <c r="EI47" s="298"/>
      <c r="EJ47" s="298"/>
      <c r="EK47" s="299"/>
    </row>
    <row r="48" spans="1:141" s="3" customFormat="1" ht="11.25" x14ac:dyDescent="0.2">
      <c r="A48" s="304" t="s">
        <v>776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0"/>
      <c r="S48" s="301"/>
      <c r="T48" s="301"/>
      <c r="U48" s="301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  <c r="CM48" s="298"/>
      <c r="CN48" s="298"/>
      <c r="CO48" s="298"/>
      <c r="CP48" s="298"/>
      <c r="CQ48" s="298"/>
      <c r="CR48" s="298"/>
      <c r="CS48" s="298"/>
      <c r="CT48" s="298"/>
      <c r="CU48" s="298"/>
      <c r="CV48" s="298"/>
      <c r="CW48" s="298"/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98"/>
      <c r="DI48" s="298"/>
      <c r="DJ48" s="298"/>
      <c r="DK48" s="298"/>
      <c r="DL48" s="298"/>
      <c r="DM48" s="298"/>
      <c r="DN48" s="298"/>
      <c r="DO48" s="298"/>
      <c r="DP48" s="298"/>
      <c r="DQ48" s="298"/>
      <c r="DR48" s="298"/>
      <c r="DS48" s="298"/>
      <c r="DT48" s="298"/>
      <c r="DU48" s="298"/>
      <c r="DV48" s="298"/>
      <c r="DW48" s="298"/>
      <c r="DX48" s="298"/>
      <c r="DY48" s="298"/>
      <c r="DZ48" s="298"/>
      <c r="EA48" s="298"/>
      <c r="EB48" s="298"/>
      <c r="EC48" s="298"/>
      <c r="ED48" s="298"/>
      <c r="EE48" s="298"/>
      <c r="EF48" s="298"/>
      <c r="EG48" s="298"/>
      <c r="EH48" s="298"/>
      <c r="EI48" s="298"/>
      <c r="EJ48" s="298"/>
      <c r="EK48" s="299"/>
    </row>
    <row r="49" spans="1:141" s="3" customFormat="1" ht="11.25" x14ac:dyDescent="0.2">
      <c r="A49" s="309" t="s">
        <v>777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0" t="s">
        <v>683</v>
      </c>
      <c r="S49" s="301"/>
      <c r="T49" s="301"/>
      <c r="U49" s="301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9"/>
    </row>
    <row r="50" spans="1:141" s="3" customFormat="1" ht="11.25" x14ac:dyDescent="0.2">
      <c r="A50" s="305" t="s">
        <v>778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0"/>
      <c r="S50" s="301"/>
      <c r="T50" s="301"/>
      <c r="U50" s="301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9"/>
    </row>
    <row r="51" spans="1:141" s="3" customFormat="1" ht="11.25" x14ac:dyDescent="0.2">
      <c r="A51" s="305" t="s">
        <v>779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0"/>
      <c r="S51" s="301"/>
      <c r="T51" s="301"/>
      <c r="U51" s="301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298"/>
      <c r="BR51" s="298"/>
      <c r="BS51" s="298"/>
      <c r="BT51" s="298"/>
      <c r="BU51" s="298"/>
      <c r="BV51" s="298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8"/>
      <c r="CH51" s="298"/>
      <c r="CI51" s="298"/>
      <c r="CJ51" s="298"/>
      <c r="CK51" s="298"/>
      <c r="CL51" s="298"/>
      <c r="CM51" s="298"/>
      <c r="CN51" s="298"/>
      <c r="CO51" s="298"/>
      <c r="CP51" s="298"/>
      <c r="CQ51" s="298"/>
      <c r="CR51" s="298"/>
      <c r="CS51" s="298"/>
      <c r="CT51" s="298"/>
      <c r="CU51" s="298"/>
      <c r="CV51" s="298"/>
      <c r="CW51" s="298"/>
      <c r="CX51" s="298"/>
      <c r="CY51" s="298"/>
      <c r="CZ51" s="298"/>
      <c r="DA51" s="298"/>
      <c r="DB51" s="298"/>
      <c r="DC51" s="298"/>
      <c r="DD51" s="298"/>
      <c r="DE51" s="298"/>
      <c r="DF51" s="298"/>
      <c r="DG51" s="298"/>
      <c r="DH51" s="298"/>
      <c r="DI51" s="298"/>
      <c r="DJ51" s="298"/>
      <c r="DK51" s="298"/>
      <c r="DL51" s="298"/>
      <c r="DM51" s="298"/>
      <c r="DN51" s="298"/>
      <c r="DO51" s="298"/>
      <c r="DP51" s="298"/>
      <c r="DQ51" s="298"/>
      <c r="DR51" s="298"/>
      <c r="DS51" s="298"/>
      <c r="DT51" s="298"/>
      <c r="DU51" s="298"/>
      <c r="DV51" s="298"/>
      <c r="DW51" s="298"/>
      <c r="DX51" s="298"/>
      <c r="DY51" s="298"/>
      <c r="DZ51" s="298"/>
      <c r="EA51" s="298"/>
      <c r="EB51" s="298"/>
      <c r="EC51" s="298"/>
      <c r="ED51" s="298"/>
      <c r="EE51" s="298"/>
      <c r="EF51" s="298"/>
      <c r="EG51" s="298"/>
      <c r="EH51" s="298"/>
      <c r="EI51" s="298"/>
      <c r="EJ51" s="298"/>
      <c r="EK51" s="299"/>
    </row>
    <row r="52" spans="1:141" s="3" customFormat="1" ht="11.25" x14ac:dyDescent="0.2">
      <c r="A52" s="305" t="s">
        <v>780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0"/>
      <c r="S52" s="301"/>
      <c r="T52" s="301"/>
      <c r="U52" s="301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298"/>
      <c r="BS52" s="298"/>
      <c r="BT52" s="298"/>
      <c r="BU52" s="298"/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8"/>
      <c r="CG52" s="298"/>
      <c r="CH52" s="298"/>
      <c r="CI52" s="298"/>
      <c r="CJ52" s="298"/>
      <c r="CK52" s="298"/>
      <c r="CL52" s="298"/>
      <c r="CM52" s="298"/>
      <c r="CN52" s="298"/>
      <c r="CO52" s="298"/>
      <c r="CP52" s="298"/>
      <c r="CQ52" s="298"/>
      <c r="CR52" s="298"/>
      <c r="CS52" s="298"/>
      <c r="CT52" s="298"/>
      <c r="CU52" s="298"/>
      <c r="CV52" s="298"/>
      <c r="CW52" s="298"/>
      <c r="CX52" s="298"/>
      <c r="CY52" s="298"/>
      <c r="CZ52" s="298"/>
      <c r="DA52" s="298"/>
      <c r="DB52" s="298"/>
      <c r="DC52" s="298"/>
      <c r="DD52" s="298"/>
      <c r="DE52" s="298"/>
      <c r="DF52" s="298"/>
      <c r="DG52" s="298"/>
      <c r="DH52" s="298"/>
      <c r="DI52" s="298"/>
      <c r="DJ52" s="298"/>
      <c r="DK52" s="298"/>
      <c r="DL52" s="298"/>
      <c r="DM52" s="298"/>
      <c r="DN52" s="298"/>
      <c r="DO52" s="298"/>
      <c r="DP52" s="298"/>
      <c r="DQ52" s="298"/>
      <c r="DR52" s="298"/>
      <c r="DS52" s="298"/>
      <c r="DT52" s="298"/>
      <c r="DU52" s="298"/>
      <c r="DV52" s="298"/>
      <c r="DW52" s="298"/>
      <c r="DX52" s="298"/>
      <c r="DY52" s="298"/>
      <c r="DZ52" s="298"/>
      <c r="EA52" s="298"/>
      <c r="EB52" s="298"/>
      <c r="EC52" s="298"/>
      <c r="ED52" s="298"/>
      <c r="EE52" s="298"/>
      <c r="EF52" s="298"/>
      <c r="EG52" s="298"/>
      <c r="EH52" s="298"/>
      <c r="EI52" s="298"/>
      <c r="EJ52" s="298"/>
      <c r="EK52" s="299"/>
    </row>
    <row r="53" spans="1:141" s="3" customFormat="1" ht="11.25" x14ac:dyDescent="0.2">
      <c r="A53" s="305" t="s">
        <v>781</v>
      </c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0"/>
      <c r="S53" s="301"/>
      <c r="T53" s="301"/>
      <c r="U53" s="301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98"/>
      <c r="CZ53" s="298"/>
      <c r="DA53" s="298"/>
      <c r="DB53" s="298"/>
      <c r="DC53" s="298"/>
      <c r="DD53" s="298"/>
      <c r="DE53" s="298"/>
      <c r="DF53" s="298"/>
      <c r="DG53" s="298"/>
      <c r="DH53" s="298"/>
      <c r="DI53" s="298"/>
      <c r="DJ53" s="298"/>
      <c r="DK53" s="298"/>
      <c r="DL53" s="298"/>
      <c r="DM53" s="298"/>
      <c r="DN53" s="298"/>
      <c r="DO53" s="298"/>
      <c r="DP53" s="298"/>
      <c r="DQ53" s="298"/>
      <c r="DR53" s="298"/>
      <c r="DS53" s="298"/>
      <c r="DT53" s="298"/>
      <c r="DU53" s="298"/>
      <c r="DV53" s="298"/>
      <c r="DW53" s="298"/>
      <c r="DX53" s="298"/>
      <c r="DY53" s="298"/>
      <c r="DZ53" s="298"/>
      <c r="EA53" s="298"/>
      <c r="EB53" s="298"/>
      <c r="EC53" s="298"/>
      <c r="ED53" s="298"/>
      <c r="EE53" s="298"/>
      <c r="EF53" s="298"/>
      <c r="EG53" s="298"/>
      <c r="EH53" s="298"/>
      <c r="EI53" s="298"/>
      <c r="EJ53" s="298"/>
      <c r="EK53" s="299"/>
    </row>
    <row r="54" spans="1:141" s="3" customFormat="1" ht="11.25" x14ac:dyDescent="0.2">
      <c r="A54" s="305" t="s">
        <v>782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0"/>
      <c r="S54" s="301"/>
      <c r="T54" s="301"/>
      <c r="U54" s="301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298"/>
      <c r="CK54" s="298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298"/>
      <c r="CW54" s="298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298"/>
      <c r="DI54" s="298"/>
      <c r="DJ54" s="298"/>
      <c r="DK54" s="298"/>
      <c r="DL54" s="298"/>
      <c r="DM54" s="298"/>
      <c r="DN54" s="298"/>
      <c r="DO54" s="298"/>
      <c r="DP54" s="298"/>
      <c r="DQ54" s="298"/>
      <c r="DR54" s="298"/>
      <c r="DS54" s="298"/>
      <c r="DT54" s="298"/>
      <c r="DU54" s="298"/>
      <c r="DV54" s="298"/>
      <c r="DW54" s="298"/>
      <c r="DX54" s="298"/>
      <c r="DY54" s="298"/>
      <c r="DZ54" s="298"/>
      <c r="EA54" s="298"/>
      <c r="EB54" s="298"/>
      <c r="EC54" s="298"/>
      <c r="ED54" s="298"/>
      <c r="EE54" s="298"/>
      <c r="EF54" s="298"/>
      <c r="EG54" s="298"/>
      <c r="EH54" s="298"/>
      <c r="EI54" s="298"/>
      <c r="EJ54" s="298"/>
      <c r="EK54" s="299"/>
    </row>
    <row r="55" spans="1:141" s="3" customFormat="1" ht="11.25" x14ac:dyDescent="0.2">
      <c r="A55" s="305" t="s">
        <v>783</v>
      </c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0"/>
      <c r="S55" s="301"/>
      <c r="T55" s="301"/>
      <c r="U55" s="301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  <c r="CR55" s="298"/>
      <c r="CS55" s="298"/>
      <c r="CT55" s="298"/>
      <c r="CU55" s="298"/>
      <c r="CV55" s="298"/>
      <c r="CW55" s="298"/>
      <c r="CX55" s="298"/>
      <c r="CY55" s="298"/>
      <c r="CZ55" s="298"/>
      <c r="DA55" s="298"/>
      <c r="DB55" s="298"/>
      <c r="DC55" s="298"/>
      <c r="DD55" s="298"/>
      <c r="DE55" s="298"/>
      <c r="DF55" s="298"/>
      <c r="DG55" s="298"/>
      <c r="DH55" s="298"/>
      <c r="DI55" s="298"/>
      <c r="DJ55" s="298"/>
      <c r="DK55" s="298"/>
      <c r="DL55" s="298"/>
      <c r="DM55" s="298"/>
      <c r="DN55" s="298"/>
      <c r="DO55" s="298"/>
      <c r="DP55" s="298"/>
      <c r="DQ55" s="298"/>
      <c r="DR55" s="298"/>
      <c r="DS55" s="298"/>
      <c r="DT55" s="298"/>
      <c r="DU55" s="298"/>
      <c r="DV55" s="298"/>
      <c r="DW55" s="298"/>
      <c r="DX55" s="298"/>
      <c r="DY55" s="298"/>
      <c r="DZ55" s="298"/>
      <c r="EA55" s="298"/>
      <c r="EB55" s="298"/>
      <c r="EC55" s="298"/>
      <c r="ED55" s="298"/>
      <c r="EE55" s="298"/>
      <c r="EF55" s="298"/>
      <c r="EG55" s="298"/>
      <c r="EH55" s="298"/>
      <c r="EI55" s="298"/>
      <c r="EJ55" s="298"/>
      <c r="EK55" s="299"/>
    </row>
    <row r="56" spans="1:141" s="3" customFormat="1" ht="11.25" x14ac:dyDescent="0.2">
      <c r="A56" s="304" t="s">
        <v>784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0"/>
      <c r="S56" s="301"/>
      <c r="T56" s="301"/>
      <c r="U56" s="301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  <c r="BP56" s="298"/>
      <c r="BQ56" s="298"/>
      <c r="BR56" s="298"/>
      <c r="BS56" s="298"/>
      <c r="BT56" s="298"/>
      <c r="BU56" s="298"/>
      <c r="BV56" s="298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  <c r="CI56" s="298"/>
      <c r="CJ56" s="298"/>
      <c r="CK56" s="298"/>
      <c r="CL56" s="298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298"/>
      <c r="EK56" s="299"/>
    </row>
    <row r="57" spans="1:141" s="3" customFormat="1" ht="13.7" customHeight="1" x14ac:dyDescent="0.2">
      <c r="A57" s="304" t="s">
        <v>670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0" t="s">
        <v>684</v>
      </c>
      <c r="S57" s="301"/>
      <c r="T57" s="301"/>
      <c r="U57" s="301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298"/>
      <c r="BR57" s="298"/>
      <c r="BS57" s="298"/>
      <c r="BT57" s="298"/>
      <c r="BU57" s="298"/>
      <c r="BV57" s="298"/>
      <c r="BW57" s="298"/>
      <c r="BX57" s="298"/>
      <c r="BY57" s="298"/>
      <c r="BZ57" s="298"/>
      <c r="CA57" s="298"/>
      <c r="CB57" s="298"/>
      <c r="CC57" s="298"/>
      <c r="CD57" s="298"/>
      <c r="CE57" s="298"/>
      <c r="CF57" s="298"/>
      <c r="CG57" s="298"/>
      <c r="CH57" s="298"/>
      <c r="CI57" s="298"/>
      <c r="CJ57" s="298"/>
      <c r="CK57" s="298"/>
      <c r="CL57" s="298"/>
      <c r="CM57" s="298"/>
      <c r="CN57" s="298"/>
      <c r="CO57" s="298"/>
      <c r="CP57" s="298"/>
      <c r="CQ57" s="298"/>
      <c r="CR57" s="298"/>
      <c r="CS57" s="298"/>
      <c r="CT57" s="298"/>
      <c r="CU57" s="298"/>
      <c r="CV57" s="298"/>
      <c r="CW57" s="298"/>
      <c r="CX57" s="298"/>
      <c r="CY57" s="298"/>
      <c r="CZ57" s="298"/>
      <c r="DA57" s="298"/>
      <c r="DB57" s="298"/>
      <c r="DC57" s="298"/>
      <c r="DD57" s="298"/>
      <c r="DE57" s="298"/>
      <c r="DF57" s="298"/>
      <c r="DG57" s="298"/>
      <c r="DH57" s="298"/>
      <c r="DI57" s="298"/>
      <c r="DJ57" s="298"/>
      <c r="DK57" s="298"/>
      <c r="DL57" s="298"/>
      <c r="DM57" s="298"/>
      <c r="DN57" s="298"/>
      <c r="DO57" s="298"/>
      <c r="DP57" s="298"/>
      <c r="DQ57" s="298"/>
      <c r="DR57" s="298"/>
      <c r="DS57" s="298"/>
      <c r="DT57" s="298"/>
      <c r="DU57" s="298"/>
      <c r="DV57" s="298"/>
      <c r="DW57" s="298"/>
      <c r="DX57" s="298"/>
      <c r="DY57" s="298"/>
      <c r="DZ57" s="298"/>
      <c r="EA57" s="298"/>
      <c r="EB57" s="298"/>
      <c r="EC57" s="298"/>
      <c r="ED57" s="298"/>
      <c r="EE57" s="298"/>
      <c r="EF57" s="298"/>
      <c r="EG57" s="298"/>
      <c r="EH57" s="298"/>
      <c r="EI57" s="298"/>
      <c r="EJ57" s="298"/>
      <c r="EK57" s="299"/>
    </row>
    <row r="58" spans="1:141" s="3" customFormat="1" ht="13.7" customHeight="1" x14ac:dyDescent="0.2">
      <c r="A58" s="304" t="s">
        <v>785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0" t="s">
        <v>685</v>
      </c>
      <c r="S58" s="301"/>
      <c r="T58" s="301"/>
      <c r="U58" s="301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298"/>
      <c r="EE58" s="298"/>
      <c r="EF58" s="298"/>
      <c r="EG58" s="298"/>
      <c r="EH58" s="298"/>
      <c r="EI58" s="298"/>
      <c r="EJ58" s="298"/>
      <c r="EK58" s="299"/>
    </row>
    <row r="59" spans="1:141" s="3" customFormat="1" ht="13.7" customHeight="1" x14ac:dyDescent="0.2">
      <c r="A59" s="304" t="s">
        <v>671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0" t="s">
        <v>686</v>
      </c>
      <c r="S59" s="301"/>
      <c r="T59" s="301"/>
      <c r="U59" s="301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  <c r="CQ59" s="298"/>
      <c r="CR59" s="298"/>
      <c r="CS59" s="298"/>
      <c r="CT59" s="298"/>
      <c r="CU59" s="298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8"/>
      <c r="DL59" s="298"/>
      <c r="DM59" s="298"/>
      <c r="DN59" s="298"/>
      <c r="DO59" s="298"/>
      <c r="DP59" s="298"/>
      <c r="DQ59" s="298"/>
      <c r="DR59" s="298"/>
      <c r="DS59" s="298"/>
      <c r="DT59" s="298"/>
      <c r="DU59" s="298"/>
      <c r="DV59" s="298"/>
      <c r="DW59" s="298"/>
      <c r="DX59" s="298"/>
      <c r="DY59" s="298"/>
      <c r="DZ59" s="298"/>
      <c r="EA59" s="298"/>
      <c r="EB59" s="298"/>
      <c r="EC59" s="298"/>
      <c r="ED59" s="298"/>
      <c r="EE59" s="298"/>
      <c r="EF59" s="298"/>
      <c r="EG59" s="298"/>
      <c r="EH59" s="298"/>
      <c r="EI59" s="298"/>
      <c r="EJ59" s="298"/>
      <c r="EK59" s="299"/>
    </row>
    <row r="60" spans="1:141" s="3" customFormat="1" ht="11.25" x14ac:dyDescent="0.2">
      <c r="A60" s="305" t="s">
        <v>786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0" t="s">
        <v>687</v>
      </c>
      <c r="S60" s="301"/>
      <c r="T60" s="301"/>
      <c r="U60" s="301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298"/>
      <c r="CS60" s="298"/>
      <c r="CT60" s="298"/>
      <c r="CU60" s="298"/>
      <c r="CV60" s="298"/>
      <c r="CW60" s="298"/>
      <c r="CX60" s="298"/>
      <c r="CY60" s="298"/>
      <c r="CZ60" s="298"/>
      <c r="DA60" s="298"/>
      <c r="DB60" s="298"/>
      <c r="DC60" s="298"/>
      <c r="DD60" s="298"/>
      <c r="DE60" s="298"/>
      <c r="DF60" s="298"/>
      <c r="DG60" s="298"/>
      <c r="DH60" s="298"/>
      <c r="DI60" s="298"/>
      <c r="DJ60" s="298"/>
      <c r="DK60" s="298"/>
      <c r="DL60" s="298"/>
      <c r="DM60" s="298"/>
      <c r="DN60" s="298"/>
      <c r="DO60" s="298"/>
      <c r="DP60" s="298"/>
      <c r="DQ60" s="298"/>
      <c r="DR60" s="298"/>
      <c r="DS60" s="298"/>
      <c r="DT60" s="298"/>
      <c r="DU60" s="298"/>
      <c r="DV60" s="298"/>
      <c r="DW60" s="298"/>
      <c r="DX60" s="298"/>
      <c r="DY60" s="298"/>
      <c r="DZ60" s="298"/>
      <c r="EA60" s="298"/>
      <c r="EB60" s="298"/>
      <c r="EC60" s="298"/>
      <c r="ED60" s="298"/>
      <c r="EE60" s="298"/>
      <c r="EF60" s="298"/>
      <c r="EG60" s="298"/>
      <c r="EH60" s="298"/>
      <c r="EI60" s="298"/>
      <c r="EJ60" s="298"/>
      <c r="EK60" s="299"/>
    </row>
    <row r="61" spans="1:141" s="3" customFormat="1" ht="11.25" x14ac:dyDescent="0.2">
      <c r="A61" s="305" t="s">
        <v>787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0"/>
      <c r="S61" s="301"/>
      <c r="T61" s="301"/>
      <c r="U61" s="301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/>
      <c r="DN61" s="298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299"/>
    </row>
    <row r="62" spans="1:141" s="3" customFormat="1" ht="11.25" x14ac:dyDescent="0.2">
      <c r="A62" s="304" t="s">
        <v>788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0"/>
      <c r="S62" s="301"/>
      <c r="T62" s="301"/>
      <c r="U62" s="301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299"/>
    </row>
    <row r="63" spans="1:141" s="3" customFormat="1" ht="13.7" customHeight="1" x14ac:dyDescent="0.2">
      <c r="A63" s="310" t="s">
        <v>674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00" t="s">
        <v>688</v>
      </c>
      <c r="S63" s="301"/>
      <c r="T63" s="301"/>
      <c r="U63" s="301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8"/>
      <c r="CP63" s="298"/>
      <c r="CQ63" s="298"/>
      <c r="CR63" s="298"/>
      <c r="CS63" s="298"/>
      <c r="CT63" s="298"/>
      <c r="CU63" s="298"/>
      <c r="CV63" s="298"/>
      <c r="CW63" s="298"/>
      <c r="CX63" s="298"/>
      <c r="CY63" s="298"/>
      <c r="CZ63" s="298"/>
      <c r="DA63" s="298"/>
      <c r="DB63" s="298"/>
      <c r="DC63" s="298"/>
      <c r="DD63" s="298"/>
      <c r="DE63" s="298"/>
      <c r="DF63" s="298"/>
      <c r="DG63" s="298"/>
      <c r="DH63" s="298"/>
      <c r="DI63" s="298"/>
      <c r="DJ63" s="298"/>
      <c r="DK63" s="298"/>
      <c r="DL63" s="298"/>
      <c r="DM63" s="298"/>
      <c r="DN63" s="298"/>
      <c r="DO63" s="298"/>
      <c r="DP63" s="298"/>
      <c r="DQ63" s="298"/>
      <c r="DR63" s="298"/>
      <c r="DS63" s="298"/>
      <c r="DT63" s="298"/>
      <c r="DU63" s="298"/>
      <c r="DV63" s="298"/>
      <c r="DW63" s="298"/>
      <c r="DX63" s="298"/>
      <c r="DY63" s="298"/>
      <c r="DZ63" s="298"/>
      <c r="EA63" s="298"/>
      <c r="EB63" s="298"/>
      <c r="EC63" s="298"/>
      <c r="ED63" s="298"/>
      <c r="EE63" s="298"/>
      <c r="EF63" s="298"/>
      <c r="EG63" s="298"/>
      <c r="EH63" s="298"/>
      <c r="EI63" s="298"/>
      <c r="EJ63" s="298"/>
      <c r="EK63" s="299"/>
    </row>
    <row r="64" spans="1:141" s="3" customFormat="1" ht="13.7" customHeight="1" x14ac:dyDescent="0.2">
      <c r="A64" s="311" t="s">
        <v>689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2" t="s">
        <v>45</v>
      </c>
      <c r="S64" s="313"/>
      <c r="T64" s="313"/>
      <c r="U64" s="313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298"/>
      <c r="CK64" s="298"/>
      <c r="CL64" s="298"/>
      <c r="CM64" s="298"/>
      <c r="CN64" s="298"/>
      <c r="CO64" s="298"/>
      <c r="CP64" s="298"/>
      <c r="CQ64" s="298"/>
      <c r="CR64" s="298"/>
      <c r="CS64" s="298"/>
      <c r="CT64" s="298"/>
      <c r="CU64" s="298"/>
      <c r="CV64" s="298"/>
      <c r="CW64" s="298"/>
      <c r="CX64" s="298"/>
      <c r="CY64" s="298"/>
      <c r="CZ64" s="298"/>
      <c r="DA64" s="298"/>
      <c r="DB64" s="298"/>
      <c r="DC64" s="298"/>
      <c r="DD64" s="298"/>
      <c r="DE64" s="298"/>
      <c r="DF64" s="298"/>
      <c r="DG64" s="298"/>
      <c r="DH64" s="298"/>
      <c r="DI64" s="298"/>
      <c r="DJ64" s="298"/>
      <c r="DK64" s="298"/>
      <c r="DL64" s="298"/>
      <c r="DM64" s="298"/>
      <c r="DN64" s="298"/>
      <c r="DO64" s="298"/>
      <c r="DP64" s="298"/>
      <c r="DQ64" s="298"/>
      <c r="DR64" s="298"/>
      <c r="DS64" s="298"/>
      <c r="DT64" s="298"/>
      <c r="DU64" s="298"/>
      <c r="DV64" s="298"/>
      <c r="DW64" s="298"/>
      <c r="DX64" s="298"/>
      <c r="DY64" s="298"/>
      <c r="DZ64" s="298"/>
      <c r="EA64" s="298"/>
      <c r="EB64" s="298"/>
      <c r="EC64" s="298"/>
      <c r="ED64" s="298"/>
      <c r="EE64" s="298"/>
      <c r="EF64" s="298"/>
      <c r="EG64" s="298"/>
      <c r="EH64" s="298"/>
      <c r="EI64" s="298"/>
      <c r="EJ64" s="298"/>
      <c r="EK64" s="299"/>
    </row>
    <row r="65" spans="1:141" s="3" customFormat="1" ht="13.7" customHeight="1" x14ac:dyDescent="0.2">
      <c r="A65" s="317" t="s">
        <v>690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00" t="s">
        <v>286</v>
      </c>
      <c r="S65" s="301"/>
      <c r="T65" s="301"/>
      <c r="U65" s="301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8"/>
      <c r="BM65" s="298"/>
      <c r="BN65" s="298"/>
      <c r="BO65" s="298"/>
      <c r="BP65" s="298"/>
      <c r="BQ65" s="298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298"/>
      <c r="CK65" s="298"/>
      <c r="CL65" s="298"/>
      <c r="CM65" s="298"/>
      <c r="CN65" s="298"/>
      <c r="CO65" s="298"/>
      <c r="CP65" s="298"/>
      <c r="CQ65" s="298"/>
      <c r="CR65" s="298"/>
      <c r="CS65" s="298"/>
      <c r="CT65" s="298"/>
      <c r="CU65" s="298"/>
      <c r="CV65" s="298"/>
      <c r="CW65" s="298"/>
      <c r="CX65" s="298"/>
      <c r="CY65" s="298"/>
      <c r="CZ65" s="298"/>
      <c r="DA65" s="298"/>
      <c r="DB65" s="298"/>
      <c r="DC65" s="298"/>
      <c r="DD65" s="298"/>
      <c r="DE65" s="298"/>
      <c r="DF65" s="298"/>
      <c r="DG65" s="298"/>
      <c r="DH65" s="298"/>
      <c r="DI65" s="298"/>
      <c r="DJ65" s="298"/>
      <c r="DK65" s="298"/>
      <c r="DL65" s="298"/>
      <c r="DM65" s="298"/>
      <c r="DN65" s="298"/>
      <c r="DO65" s="298"/>
      <c r="DP65" s="298"/>
      <c r="DQ65" s="298"/>
      <c r="DR65" s="298"/>
      <c r="DS65" s="298"/>
      <c r="DT65" s="298"/>
      <c r="DU65" s="298"/>
      <c r="DV65" s="298"/>
      <c r="DW65" s="298"/>
      <c r="DX65" s="298"/>
      <c r="DY65" s="298"/>
      <c r="DZ65" s="298"/>
      <c r="EA65" s="298"/>
      <c r="EB65" s="298"/>
      <c r="EC65" s="298"/>
      <c r="ED65" s="298"/>
      <c r="EE65" s="298"/>
      <c r="EF65" s="298"/>
      <c r="EG65" s="298"/>
      <c r="EH65" s="298"/>
      <c r="EI65" s="298"/>
      <c r="EJ65" s="298"/>
      <c r="EK65" s="299"/>
    </row>
    <row r="66" spans="1:141" s="3" customFormat="1" ht="11.25" x14ac:dyDescent="0.2">
      <c r="A66" s="316" t="s">
        <v>790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00" t="s">
        <v>816</v>
      </c>
      <c r="S66" s="301"/>
      <c r="T66" s="301"/>
      <c r="U66" s="301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8"/>
      <c r="CP66" s="298"/>
      <c r="CQ66" s="298"/>
      <c r="CR66" s="298"/>
      <c r="CS66" s="298"/>
      <c r="CT66" s="298"/>
      <c r="CU66" s="298"/>
      <c r="CV66" s="298"/>
      <c r="CW66" s="298"/>
      <c r="CX66" s="298"/>
      <c r="CY66" s="298"/>
      <c r="CZ66" s="298"/>
      <c r="DA66" s="298"/>
      <c r="DB66" s="298"/>
      <c r="DC66" s="298"/>
      <c r="DD66" s="298"/>
      <c r="DE66" s="298"/>
      <c r="DF66" s="298"/>
      <c r="DG66" s="298"/>
      <c r="DH66" s="298"/>
      <c r="DI66" s="298"/>
      <c r="DJ66" s="298"/>
      <c r="DK66" s="298"/>
      <c r="DL66" s="298"/>
      <c r="DM66" s="298"/>
      <c r="DN66" s="298"/>
      <c r="DO66" s="298"/>
      <c r="DP66" s="298"/>
      <c r="DQ66" s="298"/>
      <c r="DR66" s="298"/>
      <c r="DS66" s="298"/>
      <c r="DT66" s="298"/>
      <c r="DU66" s="298"/>
      <c r="DV66" s="298"/>
      <c r="DW66" s="298"/>
      <c r="DX66" s="298"/>
      <c r="DY66" s="298"/>
      <c r="DZ66" s="298"/>
      <c r="EA66" s="298"/>
      <c r="EB66" s="298"/>
      <c r="EC66" s="298"/>
      <c r="ED66" s="298"/>
      <c r="EE66" s="298"/>
      <c r="EF66" s="298"/>
      <c r="EG66" s="298"/>
      <c r="EH66" s="298"/>
      <c r="EI66" s="298"/>
      <c r="EJ66" s="298"/>
      <c r="EK66" s="299"/>
    </row>
    <row r="67" spans="1:141" s="3" customFormat="1" ht="11.25" x14ac:dyDescent="0.2">
      <c r="A67" s="314" t="s">
        <v>691</v>
      </c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00"/>
      <c r="S67" s="301"/>
      <c r="T67" s="301"/>
      <c r="U67" s="301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  <c r="CR67" s="298"/>
      <c r="CS67" s="298"/>
      <c r="CT67" s="298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8"/>
      <c r="DH67" s="298"/>
      <c r="DI67" s="298"/>
      <c r="DJ67" s="298"/>
      <c r="DK67" s="298"/>
      <c r="DL67" s="298"/>
      <c r="DM67" s="298"/>
      <c r="DN67" s="298"/>
      <c r="DO67" s="298"/>
      <c r="DP67" s="298"/>
      <c r="DQ67" s="298"/>
      <c r="DR67" s="298"/>
      <c r="DS67" s="298"/>
      <c r="DT67" s="298"/>
      <c r="DU67" s="298"/>
      <c r="DV67" s="298"/>
      <c r="DW67" s="298"/>
      <c r="DX67" s="298"/>
      <c r="DY67" s="298"/>
      <c r="DZ67" s="298"/>
      <c r="EA67" s="298"/>
      <c r="EB67" s="298"/>
      <c r="EC67" s="298"/>
      <c r="ED67" s="298"/>
      <c r="EE67" s="298"/>
      <c r="EF67" s="298"/>
      <c r="EG67" s="298"/>
      <c r="EH67" s="298"/>
      <c r="EI67" s="298"/>
      <c r="EJ67" s="298"/>
      <c r="EK67" s="299"/>
    </row>
    <row r="68" spans="1:141" s="3" customFormat="1" ht="13.7" customHeight="1" x14ac:dyDescent="0.2">
      <c r="A68" s="314" t="s">
        <v>692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00" t="s">
        <v>817</v>
      </c>
      <c r="S68" s="301"/>
      <c r="T68" s="301"/>
      <c r="U68" s="301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  <c r="BW68" s="298"/>
      <c r="BX68" s="298"/>
      <c r="BY68" s="298"/>
      <c r="BZ68" s="298"/>
      <c r="CA68" s="298"/>
      <c r="CB68" s="298"/>
      <c r="CC68" s="298"/>
      <c r="CD68" s="298"/>
      <c r="CE68" s="298"/>
      <c r="CF68" s="298"/>
      <c r="CG68" s="298"/>
      <c r="CH68" s="298"/>
      <c r="CI68" s="298"/>
      <c r="CJ68" s="298"/>
      <c r="CK68" s="298"/>
      <c r="CL68" s="298"/>
      <c r="CM68" s="298"/>
      <c r="CN68" s="298"/>
      <c r="CO68" s="298"/>
      <c r="CP68" s="298"/>
      <c r="CQ68" s="298"/>
      <c r="CR68" s="298"/>
      <c r="CS68" s="298"/>
      <c r="CT68" s="298"/>
      <c r="CU68" s="298"/>
      <c r="CV68" s="298"/>
      <c r="CW68" s="298"/>
      <c r="CX68" s="298"/>
      <c r="CY68" s="298"/>
      <c r="CZ68" s="298"/>
      <c r="DA68" s="298"/>
      <c r="DB68" s="298"/>
      <c r="DC68" s="298"/>
      <c r="DD68" s="298"/>
      <c r="DE68" s="298"/>
      <c r="DF68" s="298"/>
      <c r="DG68" s="298"/>
      <c r="DH68" s="298"/>
      <c r="DI68" s="298"/>
      <c r="DJ68" s="298"/>
      <c r="DK68" s="298"/>
      <c r="DL68" s="298"/>
      <c r="DM68" s="298"/>
      <c r="DN68" s="298"/>
      <c r="DO68" s="298"/>
      <c r="DP68" s="298"/>
      <c r="DQ68" s="298"/>
      <c r="DR68" s="298"/>
      <c r="DS68" s="298"/>
      <c r="DT68" s="298"/>
      <c r="DU68" s="298"/>
      <c r="DV68" s="298"/>
      <c r="DW68" s="298"/>
      <c r="DX68" s="298"/>
      <c r="DY68" s="298"/>
      <c r="DZ68" s="298"/>
      <c r="EA68" s="298"/>
      <c r="EB68" s="298"/>
      <c r="EC68" s="298"/>
      <c r="ED68" s="298"/>
      <c r="EE68" s="298"/>
      <c r="EF68" s="298"/>
      <c r="EG68" s="298"/>
      <c r="EH68" s="298"/>
      <c r="EI68" s="298"/>
      <c r="EJ68" s="298"/>
      <c r="EK68" s="299"/>
    </row>
    <row r="69" spans="1:141" s="3" customFormat="1" ht="13.7" customHeight="1" x14ac:dyDescent="0.2">
      <c r="A69" s="314" t="s">
        <v>693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00" t="s">
        <v>818</v>
      </c>
      <c r="S69" s="301"/>
      <c r="T69" s="301"/>
      <c r="U69" s="301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  <c r="CI69" s="298"/>
      <c r="CJ69" s="298"/>
      <c r="CK69" s="298"/>
      <c r="CL69" s="298"/>
      <c r="CM69" s="298"/>
      <c r="CN69" s="298"/>
      <c r="CO69" s="298"/>
      <c r="CP69" s="298"/>
      <c r="CQ69" s="298"/>
      <c r="CR69" s="298"/>
      <c r="CS69" s="298"/>
      <c r="CT69" s="298"/>
      <c r="CU69" s="298"/>
      <c r="CV69" s="298"/>
      <c r="CW69" s="298"/>
      <c r="CX69" s="298"/>
      <c r="CY69" s="298"/>
      <c r="CZ69" s="298"/>
      <c r="DA69" s="298"/>
      <c r="DB69" s="298"/>
      <c r="DC69" s="298"/>
      <c r="DD69" s="298"/>
      <c r="DE69" s="298"/>
      <c r="DF69" s="298"/>
      <c r="DG69" s="298"/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8"/>
      <c r="DT69" s="298"/>
      <c r="DU69" s="298"/>
      <c r="DV69" s="298"/>
      <c r="DW69" s="298"/>
      <c r="DX69" s="298"/>
      <c r="DY69" s="298"/>
      <c r="DZ69" s="298"/>
      <c r="EA69" s="298"/>
      <c r="EB69" s="298"/>
      <c r="EC69" s="298"/>
      <c r="ED69" s="298"/>
      <c r="EE69" s="298"/>
      <c r="EF69" s="298"/>
      <c r="EG69" s="298"/>
      <c r="EH69" s="298"/>
      <c r="EI69" s="298"/>
      <c r="EJ69" s="298"/>
      <c r="EK69" s="299"/>
    </row>
    <row r="70" spans="1:141" s="3" customFormat="1" ht="11.25" x14ac:dyDescent="0.2">
      <c r="A70" s="315" t="s">
        <v>802</v>
      </c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00" t="s">
        <v>819</v>
      </c>
      <c r="S70" s="301"/>
      <c r="T70" s="301"/>
      <c r="U70" s="301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  <c r="BW70" s="298"/>
      <c r="BX70" s="298"/>
      <c r="BY70" s="298"/>
      <c r="BZ70" s="298"/>
      <c r="CA70" s="298"/>
      <c r="CB70" s="298"/>
      <c r="CC70" s="298"/>
      <c r="CD70" s="298"/>
      <c r="CE70" s="298"/>
      <c r="CF70" s="298"/>
      <c r="CG70" s="298"/>
      <c r="CH70" s="298"/>
      <c r="CI70" s="298"/>
      <c r="CJ70" s="298"/>
      <c r="CK70" s="298"/>
      <c r="CL70" s="298"/>
      <c r="CM70" s="298"/>
      <c r="CN70" s="298"/>
      <c r="CO70" s="298"/>
      <c r="CP70" s="298"/>
      <c r="CQ70" s="298"/>
      <c r="CR70" s="298"/>
      <c r="CS70" s="298"/>
      <c r="CT70" s="298"/>
      <c r="CU70" s="298"/>
      <c r="CV70" s="298"/>
      <c r="CW70" s="298"/>
      <c r="CX70" s="298"/>
      <c r="CY70" s="298"/>
      <c r="CZ70" s="298"/>
      <c r="DA70" s="298"/>
      <c r="DB70" s="298"/>
      <c r="DC70" s="298"/>
      <c r="DD70" s="298"/>
      <c r="DE70" s="298"/>
      <c r="DF70" s="298"/>
      <c r="DG70" s="298"/>
      <c r="DH70" s="298"/>
      <c r="DI70" s="298"/>
      <c r="DJ70" s="298"/>
      <c r="DK70" s="298"/>
      <c r="DL70" s="298"/>
      <c r="DM70" s="298"/>
      <c r="DN70" s="298"/>
      <c r="DO70" s="298"/>
      <c r="DP70" s="298"/>
      <c r="DQ70" s="298"/>
      <c r="DR70" s="298"/>
      <c r="DS70" s="298"/>
      <c r="DT70" s="298"/>
      <c r="DU70" s="298"/>
      <c r="DV70" s="298"/>
      <c r="DW70" s="298"/>
      <c r="DX70" s="298"/>
      <c r="DY70" s="298"/>
      <c r="DZ70" s="298"/>
      <c r="EA70" s="298"/>
      <c r="EB70" s="298"/>
      <c r="EC70" s="298"/>
      <c r="ED70" s="298"/>
      <c r="EE70" s="298"/>
      <c r="EF70" s="298"/>
      <c r="EG70" s="298"/>
      <c r="EH70" s="298"/>
      <c r="EI70" s="298"/>
      <c r="EJ70" s="298"/>
      <c r="EK70" s="299"/>
    </row>
    <row r="71" spans="1:141" s="3" customFormat="1" ht="11.25" x14ac:dyDescent="0.2">
      <c r="A71" s="314" t="s">
        <v>803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00"/>
      <c r="S71" s="301"/>
      <c r="T71" s="301"/>
      <c r="U71" s="301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  <c r="DF71" s="298"/>
      <c r="DG71" s="298"/>
      <c r="DH71" s="298"/>
      <c r="DI71" s="298"/>
      <c r="DJ71" s="298"/>
      <c r="DK71" s="298"/>
      <c r="DL71" s="298"/>
      <c r="DM71" s="298"/>
      <c r="DN71" s="298"/>
      <c r="DO71" s="298"/>
      <c r="DP71" s="298"/>
      <c r="DQ71" s="298"/>
      <c r="DR71" s="298"/>
      <c r="DS71" s="298"/>
      <c r="DT71" s="298"/>
      <c r="DU71" s="298"/>
      <c r="DV71" s="298"/>
      <c r="DW71" s="298"/>
      <c r="DX71" s="298"/>
      <c r="DY71" s="298"/>
      <c r="DZ71" s="298"/>
      <c r="EA71" s="298"/>
      <c r="EB71" s="298"/>
      <c r="EC71" s="298"/>
      <c r="ED71" s="298"/>
      <c r="EE71" s="298"/>
      <c r="EF71" s="298"/>
      <c r="EG71" s="298"/>
      <c r="EH71" s="298"/>
      <c r="EI71" s="298"/>
      <c r="EJ71" s="298"/>
      <c r="EK71" s="299"/>
    </row>
    <row r="72" spans="1:141" s="3" customFormat="1" ht="13.7" customHeight="1" x14ac:dyDescent="0.2">
      <c r="A72" s="318" t="s">
        <v>695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00" t="s">
        <v>820</v>
      </c>
      <c r="S72" s="301"/>
      <c r="T72" s="301"/>
      <c r="U72" s="301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298"/>
      <c r="CH72" s="298"/>
      <c r="CI72" s="298"/>
      <c r="CJ72" s="298"/>
      <c r="CK72" s="298"/>
      <c r="CL72" s="298"/>
      <c r="CM72" s="298"/>
      <c r="CN72" s="298"/>
      <c r="CO72" s="298"/>
      <c r="CP72" s="298"/>
      <c r="CQ72" s="298"/>
      <c r="CR72" s="298"/>
      <c r="CS72" s="298"/>
      <c r="CT72" s="298"/>
      <c r="CU72" s="298"/>
      <c r="CV72" s="298"/>
      <c r="CW72" s="298"/>
      <c r="CX72" s="298"/>
      <c r="CY72" s="298"/>
      <c r="CZ72" s="298"/>
      <c r="DA72" s="298"/>
      <c r="DB72" s="298"/>
      <c r="DC72" s="298"/>
      <c r="DD72" s="298"/>
      <c r="DE72" s="298"/>
      <c r="DF72" s="298"/>
      <c r="DG72" s="298"/>
      <c r="DH72" s="298"/>
      <c r="DI72" s="298"/>
      <c r="DJ72" s="298"/>
      <c r="DK72" s="298"/>
      <c r="DL72" s="298"/>
      <c r="DM72" s="298"/>
      <c r="DN72" s="298"/>
      <c r="DO72" s="298"/>
      <c r="DP72" s="298"/>
      <c r="DQ72" s="298"/>
      <c r="DR72" s="298"/>
      <c r="DS72" s="298"/>
      <c r="DT72" s="298"/>
      <c r="DU72" s="298"/>
      <c r="DV72" s="298"/>
      <c r="DW72" s="298"/>
      <c r="DX72" s="298"/>
      <c r="DY72" s="298"/>
      <c r="DZ72" s="298"/>
      <c r="EA72" s="298"/>
      <c r="EB72" s="298"/>
      <c r="EC72" s="298"/>
      <c r="ED72" s="298"/>
      <c r="EE72" s="298"/>
      <c r="EF72" s="298"/>
      <c r="EG72" s="298"/>
      <c r="EH72" s="298"/>
      <c r="EI72" s="298"/>
      <c r="EJ72" s="298"/>
      <c r="EK72" s="299"/>
    </row>
    <row r="73" spans="1:141" s="3" customFormat="1" ht="13.7" customHeight="1" x14ac:dyDescent="0.2">
      <c r="A73" s="317" t="s">
        <v>696</v>
      </c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00" t="s">
        <v>587</v>
      </c>
      <c r="S73" s="301"/>
      <c r="T73" s="301"/>
      <c r="U73" s="301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298"/>
      <c r="CO73" s="298"/>
      <c r="CP73" s="298"/>
      <c r="CQ73" s="298"/>
      <c r="CR73" s="298"/>
      <c r="CS73" s="298"/>
      <c r="CT73" s="298"/>
      <c r="CU73" s="298"/>
      <c r="CV73" s="298"/>
      <c r="CW73" s="298"/>
      <c r="CX73" s="298"/>
      <c r="CY73" s="298"/>
      <c r="CZ73" s="298"/>
      <c r="DA73" s="298"/>
      <c r="DB73" s="298"/>
      <c r="DC73" s="298"/>
      <c r="DD73" s="298"/>
      <c r="DE73" s="298"/>
      <c r="DF73" s="298"/>
      <c r="DG73" s="298"/>
      <c r="DH73" s="298"/>
      <c r="DI73" s="298"/>
      <c r="DJ73" s="298"/>
      <c r="DK73" s="298"/>
      <c r="DL73" s="298"/>
      <c r="DM73" s="298"/>
      <c r="DN73" s="298"/>
      <c r="DO73" s="298"/>
      <c r="DP73" s="298"/>
      <c r="DQ73" s="298"/>
      <c r="DR73" s="298"/>
      <c r="DS73" s="298"/>
      <c r="DT73" s="298"/>
      <c r="DU73" s="298"/>
      <c r="DV73" s="298"/>
      <c r="DW73" s="298"/>
      <c r="DX73" s="298"/>
      <c r="DY73" s="298"/>
      <c r="DZ73" s="298"/>
      <c r="EA73" s="298"/>
      <c r="EB73" s="298"/>
      <c r="EC73" s="298"/>
      <c r="ED73" s="298"/>
      <c r="EE73" s="298"/>
      <c r="EF73" s="298"/>
      <c r="EG73" s="298"/>
      <c r="EH73" s="298"/>
      <c r="EI73" s="298"/>
      <c r="EJ73" s="298"/>
      <c r="EK73" s="299"/>
    </row>
    <row r="74" spans="1:141" s="3" customFormat="1" ht="11.25" x14ac:dyDescent="0.2">
      <c r="A74" s="316" t="s">
        <v>790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00" t="s">
        <v>821</v>
      </c>
      <c r="S74" s="301"/>
      <c r="T74" s="301"/>
      <c r="U74" s="301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  <c r="BW74" s="298"/>
      <c r="BX74" s="298"/>
      <c r="BY74" s="298"/>
      <c r="BZ74" s="298"/>
      <c r="CA74" s="298"/>
      <c r="CB74" s="298"/>
      <c r="CC74" s="298"/>
      <c r="CD74" s="298"/>
      <c r="CE74" s="298"/>
      <c r="CF74" s="298"/>
      <c r="CG74" s="298"/>
      <c r="CH74" s="298"/>
      <c r="CI74" s="298"/>
      <c r="CJ74" s="298"/>
      <c r="CK74" s="298"/>
      <c r="CL74" s="298"/>
      <c r="CM74" s="298"/>
      <c r="CN74" s="298"/>
      <c r="CO74" s="298"/>
      <c r="CP74" s="298"/>
      <c r="CQ74" s="298"/>
      <c r="CR74" s="298"/>
      <c r="CS74" s="298"/>
      <c r="CT74" s="298"/>
      <c r="CU74" s="298"/>
      <c r="CV74" s="298"/>
      <c r="CW74" s="298"/>
      <c r="CX74" s="298"/>
      <c r="CY74" s="298"/>
      <c r="CZ74" s="298"/>
      <c r="DA74" s="298"/>
      <c r="DB74" s="298"/>
      <c r="DC74" s="298"/>
      <c r="DD74" s="298"/>
      <c r="DE74" s="298"/>
      <c r="DF74" s="298"/>
      <c r="DG74" s="298"/>
      <c r="DH74" s="298"/>
      <c r="DI74" s="298"/>
      <c r="DJ74" s="298"/>
      <c r="DK74" s="298"/>
      <c r="DL74" s="298"/>
      <c r="DM74" s="298"/>
      <c r="DN74" s="298"/>
      <c r="DO74" s="298"/>
      <c r="DP74" s="298"/>
      <c r="DQ74" s="298"/>
      <c r="DR74" s="298"/>
      <c r="DS74" s="298"/>
      <c r="DT74" s="298"/>
      <c r="DU74" s="298"/>
      <c r="DV74" s="298"/>
      <c r="DW74" s="298"/>
      <c r="DX74" s="298"/>
      <c r="DY74" s="298"/>
      <c r="DZ74" s="298"/>
      <c r="EA74" s="298"/>
      <c r="EB74" s="298"/>
      <c r="EC74" s="298"/>
      <c r="ED74" s="298"/>
      <c r="EE74" s="298"/>
      <c r="EF74" s="298"/>
      <c r="EG74" s="298"/>
      <c r="EH74" s="298"/>
      <c r="EI74" s="298"/>
      <c r="EJ74" s="298"/>
      <c r="EK74" s="299"/>
    </row>
    <row r="75" spans="1:141" s="3" customFormat="1" ht="11.25" x14ac:dyDescent="0.2">
      <c r="A75" s="314" t="s">
        <v>697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00"/>
      <c r="S75" s="301"/>
      <c r="T75" s="301"/>
      <c r="U75" s="301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/>
      <c r="CY75" s="298"/>
      <c r="CZ75" s="298"/>
      <c r="DA75" s="298"/>
      <c r="DB75" s="298"/>
      <c r="DC75" s="298"/>
      <c r="DD75" s="298"/>
      <c r="DE75" s="298"/>
      <c r="DF75" s="298"/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  <c r="DR75" s="298"/>
      <c r="DS75" s="298"/>
      <c r="DT75" s="298"/>
      <c r="DU75" s="298"/>
      <c r="DV75" s="298"/>
      <c r="DW75" s="298"/>
      <c r="DX75" s="298"/>
      <c r="DY75" s="298"/>
      <c r="DZ75" s="298"/>
      <c r="EA75" s="298"/>
      <c r="EB75" s="298"/>
      <c r="EC75" s="298"/>
      <c r="ED75" s="298"/>
      <c r="EE75" s="298"/>
      <c r="EF75" s="298"/>
      <c r="EG75" s="298"/>
      <c r="EH75" s="298"/>
      <c r="EI75" s="298"/>
      <c r="EJ75" s="298"/>
      <c r="EK75" s="299"/>
    </row>
    <row r="76" spans="1:141" s="3" customFormat="1" ht="13.7" customHeight="1" x14ac:dyDescent="0.2">
      <c r="A76" s="314" t="s">
        <v>698</v>
      </c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00" t="s">
        <v>822</v>
      </c>
      <c r="S76" s="301"/>
      <c r="T76" s="301"/>
      <c r="U76" s="301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298"/>
      <c r="CS76" s="298"/>
      <c r="CT76" s="298"/>
      <c r="CU76" s="298"/>
      <c r="CV76" s="298"/>
      <c r="CW76" s="298"/>
      <c r="CX76" s="298"/>
      <c r="CY76" s="298"/>
      <c r="CZ76" s="298"/>
      <c r="DA76" s="298"/>
      <c r="DB76" s="298"/>
      <c r="DC76" s="298"/>
      <c r="DD76" s="298"/>
      <c r="DE76" s="298"/>
      <c r="DF76" s="298"/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  <c r="DR76" s="298"/>
      <c r="DS76" s="298"/>
      <c r="DT76" s="298"/>
      <c r="DU76" s="298"/>
      <c r="DV76" s="298"/>
      <c r="DW76" s="298"/>
      <c r="DX76" s="298"/>
      <c r="DY76" s="298"/>
      <c r="DZ76" s="298"/>
      <c r="EA76" s="298"/>
      <c r="EB76" s="298"/>
      <c r="EC76" s="298"/>
      <c r="ED76" s="298"/>
      <c r="EE76" s="298"/>
      <c r="EF76" s="298"/>
      <c r="EG76" s="298"/>
      <c r="EH76" s="298"/>
      <c r="EI76" s="298"/>
      <c r="EJ76" s="298"/>
      <c r="EK76" s="299"/>
    </row>
    <row r="77" spans="1:141" s="3" customFormat="1" ht="13.7" customHeight="1" x14ac:dyDescent="0.2">
      <c r="A77" s="314" t="s">
        <v>699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00" t="s">
        <v>823</v>
      </c>
      <c r="S77" s="301"/>
      <c r="T77" s="301"/>
      <c r="U77" s="301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  <c r="CU77" s="298"/>
      <c r="CV77" s="298"/>
      <c r="CW77" s="298"/>
      <c r="CX77" s="298"/>
      <c r="CY77" s="298"/>
      <c r="CZ77" s="298"/>
      <c r="DA77" s="298"/>
      <c r="DB77" s="298"/>
      <c r="DC77" s="298"/>
      <c r="DD77" s="298"/>
      <c r="DE77" s="298"/>
      <c r="DF77" s="298"/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  <c r="DR77" s="298"/>
      <c r="DS77" s="298"/>
      <c r="DT77" s="298"/>
      <c r="DU77" s="298"/>
      <c r="DV77" s="298"/>
      <c r="DW77" s="298"/>
      <c r="DX77" s="298"/>
      <c r="DY77" s="298"/>
      <c r="DZ77" s="298"/>
      <c r="EA77" s="298"/>
      <c r="EB77" s="298"/>
      <c r="EC77" s="298"/>
      <c r="ED77" s="298"/>
      <c r="EE77" s="298"/>
      <c r="EF77" s="298"/>
      <c r="EG77" s="298"/>
      <c r="EH77" s="298"/>
      <c r="EI77" s="298"/>
      <c r="EJ77" s="298"/>
      <c r="EK77" s="299"/>
    </row>
    <row r="78" spans="1:141" s="3" customFormat="1" ht="11.25" x14ac:dyDescent="0.2">
      <c r="A78" s="315" t="s">
        <v>804</v>
      </c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00" t="s">
        <v>824</v>
      </c>
      <c r="S78" s="301"/>
      <c r="T78" s="301"/>
      <c r="U78" s="301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  <c r="BW78" s="298"/>
      <c r="BX78" s="298"/>
      <c r="BY78" s="298"/>
      <c r="BZ78" s="298"/>
      <c r="CA78" s="298"/>
      <c r="CB78" s="298"/>
      <c r="CC78" s="298"/>
      <c r="CD78" s="298"/>
      <c r="CE78" s="298"/>
      <c r="CF78" s="298"/>
      <c r="CG78" s="298"/>
      <c r="CH78" s="298"/>
      <c r="CI78" s="298"/>
      <c r="CJ78" s="298"/>
      <c r="CK78" s="298"/>
      <c r="CL78" s="298"/>
      <c r="CM78" s="298"/>
      <c r="CN78" s="298"/>
      <c r="CO78" s="298"/>
      <c r="CP78" s="298"/>
      <c r="CQ78" s="298"/>
      <c r="CR78" s="298"/>
      <c r="CS78" s="298"/>
      <c r="CT78" s="298"/>
      <c r="CU78" s="298"/>
      <c r="CV78" s="298"/>
      <c r="CW78" s="298"/>
      <c r="CX78" s="298"/>
      <c r="CY78" s="298"/>
      <c r="CZ78" s="298"/>
      <c r="DA78" s="298"/>
      <c r="DB78" s="298"/>
      <c r="DC78" s="298"/>
      <c r="DD78" s="298"/>
      <c r="DE78" s="298"/>
      <c r="DF78" s="298"/>
      <c r="DG78" s="298"/>
      <c r="DH78" s="298"/>
      <c r="DI78" s="298"/>
      <c r="DJ78" s="298"/>
      <c r="DK78" s="298"/>
      <c r="DL78" s="298"/>
      <c r="DM78" s="298"/>
      <c r="DN78" s="298"/>
      <c r="DO78" s="298"/>
      <c r="DP78" s="298"/>
      <c r="DQ78" s="298"/>
      <c r="DR78" s="298"/>
      <c r="DS78" s="298"/>
      <c r="DT78" s="298"/>
      <c r="DU78" s="298"/>
      <c r="DV78" s="298"/>
      <c r="DW78" s="298"/>
      <c r="DX78" s="298"/>
      <c r="DY78" s="298"/>
      <c r="DZ78" s="298"/>
      <c r="EA78" s="298"/>
      <c r="EB78" s="298"/>
      <c r="EC78" s="298"/>
      <c r="ED78" s="298"/>
      <c r="EE78" s="298"/>
      <c r="EF78" s="298"/>
      <c r="EG78" s="298"/>
      <c r="EH78" s="298"/>
      <c r="EI78" s="298"/>
      <c r="EJ78" s="298"/>
      <c r="EK78" s="299"/>
    </row>
    <row r="79" spans="1:141" s="3" customFormat="1" ht="11.25" x14ac:dyDescent="0.2">
      <c r="A79" s="314" t="s">
        <v>803</v>
      </c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00"/>
      <c r="S79" s="301"/>
      <c r="T79" s="301"/>
      <c r="U79" s="301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  <c r="CU79" s="298"/>
      <c r="CV79" s="298"/>
      <c r="CW79" s="298"/>
      <c r="CX79" s="298"/>
      <c r="CY79" s="298"/>
      <c r="CZ79" s="298"/>
      <c r="DA79" s="298"/>
      <c r="DB79" s="298"/>
      <c r="DC79" s="298"/>
      <c r="DD79" s="298"/>
      <c r="DE79" s="298"/>
      <c r="DF79" s="298"/>
      <c r="DG79" s="298"/>
      <c r="DH79" s="298"/>
      <c r="DI79" s="298"/>
      <c r="DJ79" s="298"/>
      <c r="DK79" s="298"/>
      <c r="DL79" s="298"/>
      <c r="DM79" s="298"/>
      <c r="DN79" s="298"/>
      <c r="DO79" s="298"/>
      <c r="DP79" s="298"/>
      <c r="DQ79" s="298"/>
      <c r="DR79" s="298"/>
      <c r="DS79" s="298"/>
      <c r="DT79" s="298"/>
      <c r="DU79" s="298"/>
      <c r="DV79" s="298"/>
      <c r="DW79" s="298"/>
      <c r="DX79" s="298"/>
      <c r="DY79" s="298"/>
      <c r="DZ79" s="298"/>
      <c r="EA79" s="298"/>
      <c r="EB79" s="298"/>
      <c r="EC79" s="298"/>
      <c r="ED79" s="298"/>
      <c r="EE79" s="298"/>
      <c r="EF79" s="298"/>
      <c r="EG79" s="298"/>
      <c r="EH79" s="298"/>
      <c r="EI79" s="298"/>
      <c r="EJ79" s="298"/>
      <c r="EK79" s="299"/>
    </row>
    <row r="80" spans="1:141" s="3" customFormat="1" ht="13.7" customHeight="1" x14ac:dyDescent="0.2">
      <c r="A80" s="314" t="s">
        <v>701</v>
      </c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00" t="s">
        <v>825</v>
      </c>
      <c r="S80" s="301"/>
      <c r="T80" s="301"/>
      <c r="U80" s="301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  <c r="CU80" s="298"/>
      <c r="CV80" s="298"/>
      <c r="CW80" s="298"/>
      <c r="CX80" s="298"/>
      <c r="CY80" s="298"/>
      <c r="CZ80" s="298"/>
      <c r="DA80" s="298"/>
      <c r="DB80" s="298"/>
      <c r="DC80" s="298"/>
      <c r="DD80" s="298"/>
      <c r="DE80" s="298"/>
      <c r="DF80" s="298"/>
      <c r="DG80" s="298"/>
      <c r="DH80" s="298"/>
      <c r="DI80" s="298"/>
      <c r="DJ80" s="298"/>
      <c r="DK80" s="298"/>
      <c r="DL80" s="298"/>
      <c r="DM80" s="298"/>
      <c r="DN80" s="298"/>
      <c r="DO80" s="298"/>
      <c r="DP80" s="298"/>
      <c r="DQ80" s="298"/>
      <c r="DR80" s="298"/>
      <c r="DS80" s="298"/>
      <c r="DT80" s="298"/>
      <c r="DU80" s="298"/>
      <c r="DV80" s="298"/>
      <c r="DW80" s="298"/>
      <c r="DX80" s="298"/>
      <c r="DY80" s="298"/>
      <c r="DZ80" s="298"/>
      <c r="EA80" s="298"/>
      <c r="EB80" s="298"/>
      <c r="EC80" s="298"/>
      <c r="ED80" s="298"/>
      <c r="EE80" s="298"/>
      <c r="EF80" s="298"/>
      <c r="EG80" s="298"/>
      <c r="EH80" s="298"/>
      <c r="EI80" s="298"/>
      <c r="EJ80" s="298"/>
      <c r="EK80" s="299"/>
    </row>
    <row r="81" spans="1:141" s="3" customFormat="1" ht="11.25" x14ac:dyDescent="0.2">
      <c r="A81" s="315" t="s">
        <v>805</v>
      </c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00" t="s">
        <v>826</v>
      </c>
      <c r="S81" s="301"/>
      <c r="T81" s="301"/>
      <c r="U81" s="301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8"/>
      <c r="CI81" s="298"/>
      <c r="CJ81" s="298"/>
      <c r="CK81" s="298"/>
      <c r="CL81" s="298"/>
      <c r="CM81" s="298"/>
      <c r="CN81" s="298"/>
      <c r="CO81" s="298"/>
      <c r="CP81" s="298"/>
      <c r="CQ81" s="298"/>
      <c r="CR81" s="298"/>
      <c r="CS81" s="298"/>
      <c r="CT81" s="298"/>
      <c r="CU81" s="298"/>
      <c r="CV81" s="298"/>
      <c r="CW81" s="298"/>
      <c r="CX81" s="298"/>
      <c r="CY81" s="298"/>
      <c r="CZ81" s="298"/>
      <c r="DA81" s="298"/>
      <c r="DB81" s="298"/>
      <c r="DC81" s="298"/>
      <c r="DD81" s="298"/>
      <c r="DE81" s="298"/>
      <c r="DF81" s="298"/>
      <c r="DG81" s="298"/>
      <c r="DH81" s="298"/>
      <c r="DI81" s="298"/>
      <c r="DJ81" s="298"/>
      <c r="DK81" s="298"/>
      <c r="DL81" s="298"/>
      <c r="DM81" s="298"/>
      <c r="DN81" s="298"/>
      <c r="DO81" s="298"/>
      <c r="DP81" s="298"/>
      <c r="DQ81" s="298"/>
      <c r="DR81" s="298"/>
      <c r="DS81" s="298"/>
      <c r="DT81" s="298"/>
      <c r="DU81" s="298"/>
      <c r="DV81" s="298"/>
      <c r="DW81" s="298"/>
      <c r="DX81" s="298"/>
      <c r="DY81" s="298"/>
      <c r="DZ81" s="298"/>
      <c r="EA81" s="298"/>
      <c r="EB81" s="298"/>
      <c r="EC81" s="298"/>
      <c r="ED81" s="298"/>
      <c r="EE81" s="298"/>
      <c r="EF81" s="298"/>
      <c r="EG81" s="298"/>
      <c r="EH81" s="298"/>
      <c r="EI81" s="298"/>
      <c r="EJ81" s="298"/>
      <c r="EK81" s="299"/>
    </row>
    <row r="82" spans="1:141" s="3" customFormat="1" ht="11.25" x14ac:dyDescent="0.2">
      <c r="A82" s="314" t="s">
        <v>806</v>
      </c>
      <c r="B82" s="314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00"/>
      <c r="S82" s="301"/>
      <c r="T82" s="301"/>
      <c r="U82" s="301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  <c r="DF82" s="298"/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9"/>
    </row>
    <row r="83" spans="1:141" s="3" customFormat="1" ht="13.7" customHeight="1" x14ac:dyDescent="0.2">
      <c r="A83" s="311" t="s">
        <v>703</v>
      </c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2" t="s">
        <v>174</v>
      </c>
      <c r="S83" s="313"/>
      <c r="T83" s="313"/>
      <c r="U83" s="313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  <c r="CZ83" s="298"/>
      <c r="DA83" s="298"/>
      <c r="DB83" s="298"/>
      <c r="DC83" s="298"/>
      <c r="DD83" s="298"/>
      <c r="DE83" s="298"/>
      <c r="DF83" s="298"/>
      <c r="DG83" s="298"/>
      <c r="DH83" s="298"/>
      <c r="DI83" s="298"/>
      <c r="DJ83" s="298"/>
      <c r="DK83" s="298"/>
      <c r="DL83" s="298"/>
      <c r="DM83" s="298"/>
      <c r="DN83" s="298"/>
      <c r="DO83" s="298"/>
      <c r="DP83" s="298"/>
      <c r="DQ83" s="298"/>
      <c r="DR83" s="298"/>
      <c r="DS83" s="298"/>
      <c r="DT83" s="298"/>
      <c r="DU83" s="298"/>
      <c r="DV83" s="298"/>
      <c r="DW83" s="298"/>
      <c r="DX83" s="298"/>
      <c r="DY83" s="298"/>
      <c r="DZ83" s="298"/>
      <c r="EA83" s="298"/>
      <c r="EB83" s="298"/>
      <c r="EC83" s="298"/>
      <c r="ED83" s="298"/>
      <c r="EE83" s="298"/>
      <c r="EF83" s="298"/>
      <c r="EG83" s="298"/>
      <c r="EH83" s="298"/>
      <c r="EI83" s="298"/>
      <c r="EJ83" s="298"/>
      <c r="EK83" s="299"/>
    </row>
    <row r="84" spans="1:141" s="3" customFormat="1" ht="13.7" customHeight="1" x14ac:dyDescent="0.2">
      <c r="A84" s="310" t="s">
        <v>704</v>
      </c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00" t="s">
        <v>173</v>
      </c>
      <c r="S84" s="301"/>
      <c r="T84" s="301"/>
      <c r="U84" s="301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  <c r="CZ84" s="298"/>
      <c r="DA84" s="298"/>
      <c r="DB84" s="298"/>
      <c r="DC84" s="298"/>
      <c r="DD84" s="298"/>
      <c r="DE84" s="298"/>
      <c r="DF84" s="298"/>
      <c r="DG84" s="298"/>
      <c r="DH84" s="298"/>
      <c r="DI84" s="298"/>
      <c r="DJ84" s="298"/>
      <c r="DK84" s="298"/>
      <c r="DL84" s="298"/>
      <c r="DM84" s="298"/>
      <c r="DN84" s="298"/>
      <c r="DO84" s="298"/>
      <c r="DP84" s="298"/>
      <c r="DQ84" s="298"/>
      <c r="DR84" s="298"/>
      <c r="DS84" s="298"/>
      <c r="DT84" s="298"/>
      <c r="DU84" s="298"/>
      <c r="DV84" s="298"/>
      <c r="DW84" s="298"/>
      <c r="DX84" s="298"/>
      <c r="DY84" s="298"/>
      <c r="DZ84" s="298"/>
      <c r="EA84" s="298"/>
      <c r="EB84" s="298"/>
      <c r="EC84" s="298"/>
      <c r="ED84" s="298"/>
      <c r="EE84" s="298"/>
      <c r="EF84" s="298"/>
      <c r="EG84" s="298"/>
      <c r="EH84" s="298"/>
      <c r="EI84" s="298"/>
      <c r="EJ84" s="298"/>
      <c r="EK84" s="299"/>
    </row>
    <row r="85" spans="1:141" s="3" customFormat="1" ht="11.25" x14ac:dyDescent="0.2">
      <c r="A85" s="309" t="s">
        <v>807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0" t="s">
        <v>172</v>
      </c>
      <c r="S85" s="301"/>
      <c r="T85" s="301"/>
      <c r="U85" s="301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8"/>
      <c r="CF85" s="298"/>
      <c r="CG85" s="298"/>
      <c r="CH85" s="298"/>
      <c r="CI85" s="298"/>
      <c r="CJ85" s="298"/>
      <c r="CK85" s="298"/>
      <c r="CL85" s="298"/>
      <c r="CM85" s="298"/>
      <c r="CN85" s="298"/>
      <c r="CO85" s="298"/>
      <c r="CP85" s="298"/>
      <c r="CQ85" s="298"/>
      <c r="CR85" s="298"/>
      <c r="CS85" s="298"/>
      <c r="CT85" s="298"/>
      <c r="CU85" s="298"/>
      <c r="CV85" s="298"/>
      <c r="CW85" s="298"/>
      <c r="CX85" s="298"/>
      <c r="CY85" s="298"/>
      <c r="CZ85" s="298"/>
      <c r="DA85" s="298"/>
      <c r="DB85" s="298"/>
      <c r="DC85" s="298"/>
      <c r="DD85" s="298"/>
      <c r="DE85" s="298"/>
      <c r="DF85" s="298"/>
      <c r="DG85" s="298"/>
      <c r="DH85" s="298"/>
      <c r="DI85" s="298"/>
      <c r="DJ85" s="298"/>
      <c r="DK85" s="298"/>
      <c r="DL85" s="298"/>
      <c r="DM85" s="298"/>
      <c r="DN85" s="298"/>
      <c r="DO85" s="298"/>
      <c r="DP85" s="298"/>
      <c r="DQ85" s="298"/>
      <c r="DR85" s="298"/>
      <c r="DS85" s="298"/>
      <c r="DT85" s="298"/>
      <c r="DU85" s="298"/>
      <c r="DV85" s="298"/>
      <c r="DW85" s="298"/>
      <c r="DX85" s="298"/>
      <c r="DY85" s="298"/>
      <c r="DZ85" s="298"/>
      <c r="EA85" s="298"/>
      <c r="EB85" s="298"/>
      <c r="EC85" s="298"/>
      <c r="ED85" s="298"/>
      <c r="EE85" s="298"/>
      <c r="EF85" s="298"/>
      <c r="EG85" s="298"/>
      <c r="EH85" s="298"/>
      <c r="EI85" s="298"/>
      <c r="EJ85" s="298"/>
      <c r="EK85" s="299"/>
    </row>
    <row r="86" spans="1:141" s="3" customFormat="1" ht="11.25" x14ac:dyDescent="0.2">
      <c r="A86" s="304" t="s">
        <v>808</v>
      </c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0"/>
      <c r="S86" s="301"/>
      <c r="T86" s="301"/>
      <c r="U86" s="301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  <c r="BW86" s="298"/>
      <c r="BX86" s="298"/>
      <c r="BY86" s="298"/>
      <c r="BZ86" s="298"/>
      <c r="CA86" s="298"/>
      <c r="CB86" s="298"/>
      <c r="CC86" s="298"/>
      <c r="CD86" s="298"/>
      <c r="CE86" s="298"/>
      <c r="CF86" s="298"/>
      <c r="CG86" s="298"/>
      <c r="CH86" s="298"/>
      <c r="CI86" s="298"/>
      <c r="CJ86" s="298"/>
      <c r="CK86" s="298"/>
      <c r="CL86" s="298"/>
      <c r="CM86" s="298"/>
      <c r="CN86" s="298"/>
      <c r="CO86" s="298"/>
      <c r="CP86" s="298"/>
      <c r="CQ86" s="298"/>
      <c r="CR86" s="298"/>
      <c r="CS86" s="298"/>
      <c r="CT86" s="298"/>
      <c r="CU86" s="298"/>
      <c r="CV86" s="298"/>
      <c r="CW86" s="298"/>
      <c r="CX86" s="298"/>
      <c r="CY86" s="298"/>
      <c r="CZ86" s="298"/>
      <c r="DA86" s="298"/>
      <c r="DB86" s="298"/>
      <c r="DC86" s="298"/>
      <c r="DD86" s="298"/>
      <c r="DE86" s="298"/>
      <c r="DF86" s="298"/>
      <c r="DG86" s="298"/>
      <c r="DH86" s="298"/>
      <c r="DI86" s="298"/>
      <c r="DJ86" s="298"/>
      <c r="DK86" s="298"/>
      <c r="DL86" s="298"/>
      <c r="DM86" s="298"/>
      <c r="DN86" s="298"/>
      <c r="DO86" s="298"/>
      <c r="DP86" s="298"/>
      <c r="DQ86" s="298"/>
      <c r="DR86" s="298"/>
      <c r="DS86" s="298"/>
      <c r="DT86" s="298"/>
      <c r="DU86" s="298"/>
      <c r="DV86" s="298"/>
      <c r="DW86" s="298"/>
      <c r="DX86" s="298"/>
      <c r="DY86" s="298"/>
      <c r="DZ86" s="298"/>
      <c r="EA86" s="298"/>
      <c r="EB86" s="298"/>
      <c r="EC86" s="298"/>
      <c r="ED86" s="298"/>
      <c r="EE86" s="298"/>
      <c r="EF86" s="298"/>
      <c r="EG86" s="298"/>
      <c r="EH86" s="298"/>
      <c r="EI86" s="298"/>
      <c r="EJ86" s="298"/>
      <c r="EK86" s="299"/>
    </row>
    <row r="87" spans="1:141" s="3" customFormat="1" ht="13.7" customHeight="1" x14ac:dyDescent="0.2">
      <c r="A87" s="304" t="s">
        <v>706</v>
      </c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0" t="s">
        <v>171</v>
      </c>
      <c r="S87" s="301"/>
      <c r="T87" s="301"/>
      <c r="U87" s="301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8"/>
      <c r="CA87" s="298"/>
      <c r="CB87" s="298"/>
      <c r="CC87" s="298"/>
      <c r="CD87" s="298"/>
      <c r="CE87" s="298"/>
      <c r="CF87" s="298"/>
      <c r="CG87" s="298"/>
      <c r="CH87" s="298"/>
      <c r="CI87" s="298"/>
      <c r="CJ87" s="298"/>
      <c r="CK87" s="298"/>
      <c r="CL87" s="298"/>
      <c r="CM87" s="298"/>
      <c r="CN87" s="298"/>
      <c r="CO87" s="298"/>
      <c r="CP87" s="298"/>
      <c r="CQ87" s="298"/>
      <c r="CR87" s="298"/>
      <c r="CS87" s="298"/>
      <c r="CT87" s="298"/>
      <c r="CU87" s="298"/>
      <c r="CV87" s="298"/>
      <c r="CW87" s="298"/>
      <c r="CX87" s="298"/>
      <c r="CY87" s="298"/>
      <c r="CZ87" s="298"/>
      <c r="DA87" s="298"/>
      <c r="DB87" s="298"/>
      <c r="DC87" s="298"/>
      <c r="DD87" s="298"/>
      <c r="DE87" s="298"/>
      <c r="DF87" s="298"/>
      <c r="DG87" s="298"/>
      <c r="DH87" s="298"/>
      <c r="DI87" s="298"/>
      <c r="DJ87" s="298"/>
      <c r="DK87" s="298"/>
      <c r="DL87" s="298"/>
      <c r="DM87" s="298"/>
      <c r="DN87" s="298"/>
      <c r="DO87" s="298"/>
      <c r="DP87" s="298"/>
      <c r="DQ87" s="298"/>
      <c r="DR87" s="298"/>
      <c r="DS87" s="298"/>
      <c r="DT87" s="298"/>
      <c r="DU87" s="298"/>
      <c r="DV87" s="298"/>
      <c r="DW87" s="298"/>
      <c r="DX87" s="298"/>
      <c r="DY87" s="298"/>
      <c r="DZ87" s="298"/>
      <c r="EA87" s="298"/>
      <c r="EB87" s="298"/>
      <c r="EC87" s="298"/>
      <c r="ED87" s="298"/>
      <c r="EE87" s="298"/>
      <c r="EF87" s="298"/>
      <c r="EG87" s="298"/>
      <c r="EH87" s="298"/>
      <c r="EI87" s="298"/>
      <c r="EJ87" s="298"/>
      <c r="EK87" s="299"/>
    </row>
    <row r="88" spans="1:141" s="3" customFormat="1" ht="13.7" customHeight="1" x14ac:dyDescent="0.2">
      <c r="A88" s="304" t="s">
        <v>707</v>
      </c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0" t="s">
        <v>170</v>
      </c>
      <c r="S88" s="301"/>
      <c r="T88" s="301"/>
      <c r="U88" s="301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8"/>
      <c r="CA88" s="298"/>
      <c r="CB88" s="298"/>
      <c r="CC88" s="298"/>
      <c r="CD88" s="298"/>
      <c r="CE88" s="298"/>
      <c r="CF88" s="298"/>
      <c r="CG88" s="298"/>
      <c r="CH88" s="298"/>
      <c r="CI88" s="298"/>
      <c r="CJ88" s="298"/>
      <c r="CK88" s="298"/>
      <c r="CL88" s="298"/>
      <c r="CM88" s="298"/>
      <c r="CN88" s="298"/>
      <c r="CO88" s="298"/>
      <c r="CP88" s="298"/>
      <c r="CQ88" s="298"/>
      <c r="CR88" s="298"/>
      <c r="CS88" s="298"/>
      <c r="CT88" s="298"/>
      <c r="CU88" s="298"/>
      <c r="CV88" s="298"/>
      <c r="CW88" s="298"/>
      <c r="CX88" s="298"/>
      <c r="CY88" s="298"/>
      <c r="CZ88" s="298"/>
      <c r="DA88" s="298"/>
      <c r="DB88" s="298"/>
      <c r="DC88" s="298"/>
      <c r="DD88" s="298"/>
      <c r="DE88" s="298"/>
      <c r="DF88" s="298"/>
      <c r="DG88" s="298"/>
      <c r="DH88" s="298"/>
      <c r="DI88" s="298"/>
      <c r="DJ88" s="298"/>
      <c r="DK88" s="298"/>
      <c r="DL88" s="298"/>
      <c r="DM88" s="298"/>
      <c r="DN88" s="298"/>
      <c r="DO88" s="298"/>
      <c r="DP88" s="298"/>
      <c r="DQ88" s="298"/>
      <c r="DR88" s="298"/>
      <c r="DS88" s="298"/>
      <c r="DT88" s="298"/>
      <c r="DU88" s="298"/>
      <c r="DV88" s="298"/>
      <c r="DW88" s="298"/>
      <c r="DX88" s="298"/>
      <c r="DY88" s="298"/>
      <c r="DZ88" s="298"/>
      <c r="EA88" s="298"/>
      <c r="EB88" s="298"/>
      <c r="EC88" s="298"/>
      <c r="ED88" s="298"/>
      <c r="EE88" s="298"/>
      <c r="EF88" s="298"/>
      <c r="EG88" s="298"/>
      <c r="EH88" s="298"/>
      <c r="EI88" s="298"/>
      <c r="EJ88" s="298"/>
      <c r="EK88" s="299"/>
    </row>
    <row r="89" spans="1:141" s="3" customFormat="1" ht="13.7" customHeight="1" x14ac:dyDescent="0.2">
      <c r="A89" s="304" t="s">
        <v>708</v>
      </c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0" t="s">
        <v>827</v>
      </c>
      <c r="S89" s="301"/>
      <c r="T89" s="301"/>
      <c r="U89" s="301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298"/>
      <c r="CA89" s="298"/>
      <c r="CB89" s="298"/>
      <c r="CC89" s="298"/>
      <c r="CD89" s="298"/>
      <c r="CE89" s="298"/>
      <c r="CF89" s="298"/>
      <c r="CG89" s="298"/>
      <c r="CH89" s="298"/>
      <c r="CI89" s="298"/>
      <c r="CJ89" s="298"/>
      <c r="CK89" s="298"/>
      <c r="CL89" s="298"/>
      <c r="CM89" s="298"/>
      <c r="CN89" s="298"/>
      <c r="CO89" s="298"/>
      <c r="CP89" s="298"/>
      <c r="CQ89" s="298"/>
      <c r="CR89" s="298"/>
      <c r="CS89" s="298"/>
      <c r="CT89" s="298"/>
      <c r="CU89" s="298"/>
      <c r="CV89" s="298"/>
      <c r="CW89" s="298"/>
      <c r="CX89" s="298"/>
      <c r="CY89" s="298"/>
      <c r="CZ89" s="298"/>
      <c r="DA89" s="298"/>
      <c r="DB89" s="298"/>
      <c r="DC89" s="298"/>
      <c r="DD89" s="298"/>
      <c r="DE89" s="298"/>
      <c r="DF89" s="298"/>
      <c r="DG89" s="298"/>
      <c r="DH89" s="298"/>
      <c r="DI89" s="298"/>
      <c r="DJ89" s="298"/>
      <c r="DK89" s="298"/>
      <c r="DL89" s="298"/>
      <c r="DM89" s="298"/>
      <c r="DN89" s="298"/>
      <c r="DO89" s="298"/>
      <c r="DP89" s="298"/>
      <c r="DQ89" s="298"/>
      <c r="DR89" s="298"/>
      <c r="DS89" s="298"/>
      <c r="DT89" s="298"/>
      <c r="DU89" s="298"/>
      <c r="DV89" s="298"/>
      <c r="DW89" s="298"/>
      <c r="DX89" s="298"/>
      <c r="DY89" s="298"/>
      <c r="DZ89" s="298"/>
      <c r="EA89" s="298"/>
      <c r="EB89" s="298"/>
      <c r="EC89" s="298"/>
      <c r="ED89" s="298"/>
      <c r="EE89" s="298"/>
      <c r="EF89" s="298"/>
      <c r="EG89" s="298"/>
      <c r="EH89" s="298"/>
      <c r="EI89" s="298"/>
      <c r="EJ89" s="298"/>
      <c r="EK89" s="299"/>
    </row>
    <row r="90" spans="1:141" s="3" customFormat="1" ht="13.7" customHeight="1" x14ac:dyDescent="0.2">
      <c r="A90" s="304" t="s">
        <v>709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0" t="s">
        <v>828</v>
      </c>
      <c r="S90" s="301"/>
      <c r="T90" s="301"/>
      <c r="U90" s="301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  <c r="BW90" s="298"/>
      <c r="BX90" s="298"/>
      <c r="BY90" s="298"/>
      <c r="BZ90" s="298"/>
      <c r="CA90" s="298"/>
      <c r="CB90" s="298"/>
      <c r="CC90" s="298"/>
      <c r="CD90" s="298"/>
      <c r="CE90" s="298"/>
      <c r="CF90" s="298"/>
      <c r="CG90" s="298"/>
      <c r="CH90" s="298"/>
      <c r="CI90" s="298"/>
      <c r="CJ90" s="298"/>
      <c r="CK90" s="298"/>
      <c r="CL90" s="298"/>
      <c r="CM90" s="298"/>
      <c r="CN90" s="298"/>
      <c r="CO90" s="298"/>
      <c r="CP90" s="298"/>
      <c r="CQ90" s="298"/>
      <c r="CR90" s="298"/>
      <c r="CS90" s="298"/>
      <c r="CT90" s="298"/>
      <c r="CU90" s="298"/>
      <c r="CV90" s="298"/>
      <c r="CW90" s="298"/>
      <c r="CX90" s="298"/>
      <c r="CY90" s="298"/>
      <c r="CZ90" s="298"/>
      <c r="DA90" s="298"/>
      <c r="DB90" s="298"/>
      <c r="DC90" s="298"/>
      <c r="DD90" s="298"/>
      <c r="DE90" s="298"/>
      <c r="DF90" s="298"/>
      <c r="DG90" s="298"/>
      <c r="DH90" s="298"/>
      <c r="DI90" s="298"/>
      <c r="DJ90" s="298"/>
      <c r="DK90" s="298"/>
      <c r="DL90" s="298"/>
      <c r="DM90" s="298"/>
      <c r="DN90" s="298"/>
      <c r="DO90" s="298"/>
      <c r="DP90" s="298"/>
      <c r="DQ90" s="298"/>
      <c r="DR90" s="298"/>
      <c r="DS90" s="298"/>
      <c r="DT90" s="298"/>
      <c r="DU90" s="298"/>
      <c r="DV90" s="298"/>
      <c r="DW90" s="298"/>
      <c r="DX90" s="298"/>
      <c r="DY90" s="298"/>
      <c r="DZ90" s="298"/>
      <c r="EA90" s="298"/>
      <c r="EB90" s="298"/>
      <c r="EC90" s="298"/>
      <c r="ED90" s="298"/>
      <c r="EE90" s="298"/>
      <c r="EF90" s="298"/>
      <c r="EG90" s="298"/>
      <c r="EH90" s="298"/>
      <c r="EI90" s="298"/>
      <c r="EJ90" s="298"/>
      <c r="EK90" s="299"/>
    </row>
    <row r="91" spans="1:141" s="3" customFormat="1" ht="13.7" customHeight="1" x14ac:dyDescent="0.2">
      <c r="A91" s="304" t="s">
        <v>710</v>
      </c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0" t="s">
        <v>829</v>
      </c>
      <c r="S91" s="301"/>
      <c r="T91" s="301"/>
      <c r="U91" s="301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  <c r="BW91" s="298"/>
      <c r="BX91" s="298"/>
      <c r="BY91" s="298"/>
      <c r="BZ91" s="298"/>
      <c r="CA91" s="298"/>
      <c r="CB91" s="298"/>
      <c r="CC91" s="298"/>
      <c r="CD91" s="298"/>
      <c r="CE91" s="298"/>
      <c r="CF91" s="298"/>
      <c r="CG91" s="298"/>
      <c r="CH91" s="298"/>
      <c r="CI91" s="298"/>
      <c r="CJ91" s="298"/>
      <c r="CK91" s="298"/>
      <c r="CL91" s="298"/>
      <c r="CM91" s="298"/>
      <c r="CN91" s="298"/>
      <c r="CO91" s="298"/>
      <c r="CP91" s="298"/>
      <c r="CQ91" s="298"/>
      <c r="CR91" s="298"/>
      <c r="CS91" s="298"/>
      <c r="CT91" s="298"/>
      <c r="CU91" s="298"/>
      <c r="CV91" s="298"/>
      <c r="CW91" s="298"/>
      <c r="CX91" s="298"/>
      <c r="CY91" s="298"/>
      <c r="CZ91" s="298"/>
      <c r="DA91" s="298"/>
      <c r="DB91" s="298"/>
      <c r="DC91" s="298"/>
      <c r="DD91" s="298"/>
      <c r="DE91" s="298"/>
      <c r="DF91" s="298"/>
      <c r="DG91" s="298"/>
      <c r="DH91" s="298"/>
      <c r="DI91" s="298"/>
      <c r="DJ91" s="298"/>
      <c r="DK91" s="298"/>
      <c r="DL91" s="298"/>
      <c r="DM91" s="298"/>
      <c r="DN91" s="298"/>
      <c r="DO91" s="298"/>
      <c r="DP91" s="298"/>
      <c r="DQ91" s="298"/>
      <c r="DR91" s="298"/>
      <c r="DS91" s="298"/>
      <c r="DT91" s="298"/>
      <c r="DU91" s="298"/>
      <c r="DV91" s="298"/>
      <c r="DW91" s="298"/>
      <c r="DX91" s="298"/>
      <c r="DY91" s="298"/>
      <c r="DZ91" s="298"/>
      <c r="EA91" s="298"/>
      <c r="EB91" s="298"/>
      <c r="EC91" s="298"/>
      <c r="ED91" s="298"/>
      <c r="EE91" s="298"/>
      <c r="EF91" s="298"/>
      <c r="EG91" s="298"/>
      <c r="EH91" s="298"/>
      <c r="EI91" s="298"/>
      <c r="EJ91" s="298"/>
      <c r="EK91" s="299"/>
    </row>
    <row r="92" spans="1:141" s="3" customFormat="1" ht="11.25" x14ac:dyDescent="0.2">
      <c r="A92" s="305" t="s">
        <v>809</v>
      </c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0" t="s">
        <v>830</v>
      </c>
      <c r="S92" s="301"/>
      <c r="T92" s="301"/>
      <c r="U92" s="301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  <c r="BW92" s="298"/>
      <c r="BX92" s="298"/>
      <c r="BY92" s="298"/>
      <c r="BZ92" s="298"/>
      <c r="CA92" s="298"/>
      <c r="CB92" s="298"/>
      <c r="CC92" s="298"/>
      <c r="CD92" s="298"/>
      <c r="CE92" s="298"/>
      <c r="CF92" s="298"/>
      <c r="CG92" s="298"/>
      <c r="CH92" s="298"/>
      <c r="CI92" s="298"/>
      <c r="CJ92" s="298"/>
      <c r="CK92" s="298"/>
      <c r="CL92" s="298"/>
      <c r="CM92" s="298"/>
      <c r="CN92" s="298"/>
      <c r="CO92" s="298"/>
      <c r="CP92" s="298"/>
      <c r="CQ92" s="298"/>
      <c r="CR92" s="298"/>
      <c r="CS92" s="298"/>
      <c r="CT92" s="298"/>
      <c r="CU92" s="298"/>
      <c r="CV92" s="298"/>
      <c r="CW92" s="298"/>
      <c r="CX92" s="298"/>
      <c r="CY92" s="298"/>
      <c r="CZ92" s="298"/>
      <c r="DA92" s="298"/>
      <c r="DB92" s="298"/>
      <c r="DC92" s="298"/>
      <c r="DD92" s="298"/>
      <c r="DE92" s="298"/>
      <c r="DF92" s="298"/>
      <c r="DG92" s="298"/>
      <c r="DH92" s="298"/>
      <c r="DI92" s="298"/>
      <c r="DJ92" s="298"/>
      <c r="DK92" s="298"/>
      <c r="DL92" s="298"/>
      <c r="DM92" s="298"/>
      <c r="DN92" s="298"/>
      <c r="DO92" s="298"/>
      <c r="DP92" s="298"/>
      <c r="DQ92" s="298"/>
      <c r="DR92" s="298"/>
      <c r="DS92" s="298"/>
      <c r="DT92" s="298"/>
      <c r="DU92" s="298"/>
      <c r="DV92" s="298"/>
      <c r="DW92" s="298"/>
      <c r="DX92" s="298"/>
      <c r="DY92" s="298"/>
      <c r="DZ92" s="298"/>
      <c r="EA92" s="298"/>
      <c r="EB92" s="298"/>
      <c r="EC92" s="298"/>
      <c r="ED92" s="298"/>
      <c r="EE92" s="298"/>
      <c r="EF92" s="298"/>
      <c r="EG92" s="298"/>
      <c r="EH92" s="298"/>
      <c r="EI92" s="298"/>
      <c r="EJ92" s="298"/>
      <c r="EK92" s="299"/>
    </row>
    <row r="93" spans="1:141" s="3" customFormat="1" ht="11.25" x14ac:dyDescent="0.2">
      <c r="A93" s="304" t="s">
        <v>810</v>
      </c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0"/>
      <c r="S93" s="301"/>
      <c r="T93" s="301"/>
      <c r="U93" s="301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298"/>
      <c r="BQ93" s="298"/>
      <c r="BR93" s="298"/>
      <c r="BS93" s="298"/>
      <c r="BT93" s="298"/>
      <c r="BU93" s="298"/>
      <c r="BV93" s="298"/>
      <c r="BW93" s="298"/>
      <c r="BX93" s="298"/>
      <c r="BY93" s="298"/>
      <c r="BZ93" s="298"/>
      <c r="CA93" s="298"/>
      <c r="CB93" s="298"/>
      <c r="CC93" s="298"/>
      <c r="CD93" s="298"/>
      <c r="CE93" s="298"/>
      <c r="CF93" s="298"/>
      <c r="CG93" s="298"/>
      <c r="CH93" s="298"/>
      <c r="CI93" s="298"/>
      <c r="CJ93" s="298"/>
      <c r="CK93" s="298"/>
      <c r="CL93" s="298"/>
      <c r="CM93" s="298"/>
      <c r="CN93" s="298"/>
      <c r="CO93" s="298"/>
      <c r="CP93" s="298"/>
      <c r="CQ93" s="298"/>
      <c r="CR93" s="298"/>
      <c r="CS93" s="298"/>
      <c r="CT93" s="298"/>
      <c r="CU93" s="298"/>
      <c r="CV93" s="298"/>
      <c r="CW93" s="298"/>
      <c r="CX93" s="298"/>
      <c r="CY93" s="298"/>
      <c r="CZ93" s="298"/>
      <c r="DA93" s="298"/>
      <c r="DB93" s="298"/>
      <c r="DC93" s="298"/>
      <c r="DD93" s="298"/>
      <c r="DE93" s="298"/>
      <c r="DF93" s="298"/>
      <c r="DG93" s="298"/>
      <c r="DH93" s="298"/>
      <c r="DI93" s="298"/>
      <c r="DJ93" s="298"/>
      <c r="DK93" s="298"/>
      <c r="DL93" s="298"/>
      <c r="DM93" s="298"/>
      <c r="DN93" s="298"/>
      <c r="DO93" s="298"/>
      <c r="DP93" s="298"/>
      <c r="DQ93" s="298"/>
      <c r="DR93" s="298"/>
      <c r="DS93" s="298"/>
      <c r="DT93" s="298"/>
      <c r="DU93" s="298"/>
      <c r="DV93" s="298"/>
      <c r="DW93" s="298"/>
      <c r="DX93" s="298"/>
      <c r="DY93" s="298"/>
      <c r="DZ93" s="298"/>
      <c r="EA93" s="298"/>
      <c r="EB93" s="298"/>
      <c r="EC93" s="298"/>
      <c r="ED93" s="298"/>
      <c r="EE93" s="298"/>
      <c r="EF93" s="298"/>
      <c r="EG93" s="298"/>
      <c r="EH93" s="298"/>
      <c r="EI93" s="298"/>
      <c r="EJ93" s="298"/>
      <c r="EK93" s="299"/>
    </row>
    <row r="94" spans="1:141" s="3" customFormat="1" ht="11.25" x14ac:dyDescent="0.2">
      <c r="A94" s="309" t="s">
        <v>811</v>
      </c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0" t="s">
        <v>831</v>
      </c>
      <c r="S94" s="301"/>
      <c r="T94" s="301"/>
      <c r="U94" s="301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  <c r="BT94" s="298"/>
      <c r="BU94" s="298"/>
      <c r="BV94" s="298"/>
      <c r="BW94" s="298"/>
      <c r="BX94" s="298"/>
      <c r="BY94" s="298"/>
      <c r="BZ94" s="298"/>
      <c r="CA94" s="298"/>
      <c r="CB94" s="298"/>
      <c r="CC94" s="298"/>
      <c r="CD94" s="298"/>
      <c r="CE94" s="298"/>
      <c r="CF94" s="298"/>
      <c r="CG94" s="298"/>
      <c r="CH94" s="298"/>
      <c r="CI94" s="298"/>
      <c r="CJ94" s="298"/>
      <c r="CK94" s="298"/>
      <c r="CL94" s="298"/>
      <c r="CM94" s="298"/>
      <c r="CN94" s="298"/>
      <c r="CO94" s="298"/>
      <c r="CP94" s="298"/>
      <c r="CQ94" s="298"/>
      <c r="CR94" s="298"/>
      <c r="CS94" s="298"/>
      <c r="CT94" s="298"/>
      <c r="CU94" s="298"/>
      <c r="CV94" s="298"/>
      <c r="CW94" s="298"/>
      <c r="CX94" s="298"/>
      <c r="CY94" s="298"/>
      <c r="CZ94" s="298"/>
      <c r="DA94" s="298"/>
      <c r="DB94" s="298"/>
      <c r="DC94" s="298"/>
      <c r="DD94" s="298"/>
      <c r="DE94" s="298"/>
      <c r="DF94" s="298"/>
      <c r="DG94" s="298"/>
      <c r="DH94" s="298"/>
      <c r="DI94" s="298"/>
      <c r="DJ94" s="298"/>
      <c r="DK94" s="298"/>
      <c r="DL94" s="298"/>
      <c r="DM94" s="298"/>
      <c r="DN94" s="298"/>
      <c r="DO94" s="298"/>
      <c r="DP94" s="298"/>
      <c r="DQ94" s="298"/>
      <c r="DR94" s="298"/>
      <c r="DS94" s="298"/>
      <c r="DT94" s="298"/>
      <c r="DU94" s="298"/>
      <c r="DV94" s="298"/>
      <c r="DW94" s="298"/>
      <c r="DX94" s="298"/>
      <c r="DY94" s="298"/>
      <c r="DZ94" s="298"/>
      <c r="EA94" s="298"/>
      <c r="EB94" s="298"/>
      <c r="EC94" s="298"/>
      <c r="ED94" s="298"/>
      <c r="EE94" s="298"/>
      <c r="EF94" s="298"/>
      <c r="EG94" s="298"/>
      <c r="EH94" s="298"/>
      <c r="EI94" s="298"/>
      <c r="EJ94" s="298"/>
      <c r="EK94" s="299"/>
    </row>
    <row r="95" spans="1:141" s="3" customFormat="1" ht="11.25" x14ac:dyDescent="0.2">
      <c r="A95" s="305" t="s">
        <v>812</v>
      </c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0"/>
      <c r="S95" s="301"/>
      <c r="T95" s="301"/>
      <c r="U95" s="301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  <c r="BT95" s="298"/>
      <c r="BU95" s="298"/>
      <c r="BV95" s="298"/>
      <c r="BW95" s="298"/>
      <c r="BX95" s="298"/>
      <c r="BY95" s="298"/>
      <c r="BZ95" s="298"/>
      <c r="CA95" s="298"/>
      <c r="CB95" s="298"/>
      <c r="CC95" s="298"/>
      <c r="CD95" s="298"/>
      <c r="CE95" s="298"/>
      <c r="CF95" s="298"/>
      <c r="CG95" s="298"/>
      <c r="CH95" s="298"/>
      <c r="CI95" s="298"/>
      <c r="CJ95" s="298"/>
      <c r="CK95" s="298"/>
      <c r="CL95" s="298"/>
      <c r="CM95" s="298"/>
      <c r="CN95" s="298"/>
      <c r="CO95" s="298"/>
      <c r="CP95" s="298"/>
      <c r="CQ95" s="298"/>
      <c r="CR95" s="298"/>
      <c r="CS95" s="298"/>
      <c r="CT95" s="298"/>
      <c r="CU95" s="298"/>
      <c r="CV95" s="298"/>
      <c r="CW95" s="298"/>
      <c r="CX95" s="298"/>
      <c r="CY95" s="298"/>
      <c r="CZ95" s="298"/>
      <c r="DA95" s="298"/>
      <c r="DB95" s="298"/>
      <c r="DC95" s="298"/>
      <c r="DD95" s="298"/>
      <c r="DE95" s="298"/>
      <c r="DF95" s="298"/>
      <c r="DG95" s="298"/>
      <c r="DH95" s="298"/>
      <c r="DI95" s="298"/>
      <c r="DJ95" s="298"/>
      <c r="DK95" s="298"/>
      <c r="DL95" s="298"/>
      <c r="DM95" s="298"/>
      <c r="DN95" s="298"/>
      <c r="DO95" s="298"/>
      <c r="DP95" s="298"/>
      <c r="DQ95" s="298"/>
      <c r="DR95" s="298"/>
      <c r="DS95" s="298"/>
      <c r="DT95" s="298"/>
      <c r="DU95" s="298"/>
      <c r="DV95" s="298"/>
      <c r="DW95" s="298"/>
      <c r="DX95" s="298"/>
      <c r="DY95" s="298"/>
      <c r="DZ95" s="298"/>
      <c r="EA95" s="298"/>
      <c r="EB95" s="298"/>
      <c r="EC95" s="298"/>
      <c r="ED95" s="298"/>
      <c r="EE95" s="298"/>
      <c r="EF95" s="298"/>
      <c r="EG95" s="298"/>
      <c r="EH95" s="298"/>
      <c r="EI95" s="298"/>
      <c r="EJ95" s="298"/>
      <c r="EK95" s="299"/>
    </row>
    <row r="96" spans="1:141" s="3" customFormat="1" ht="11.25" x14ac:dyDescent="0.2">
      <c r="A96" s="305" t="s">
        <v>813</v>
      </c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0"/>
      <c r="S96" s="301"/>
      <c r="T96" s="301"/>
      <c r="U96" s="301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8"/>
      <c r="BW96" s="298"/>
      <c r="BX96" s="298"/>
      <c r="BY96" s="298"/>
      <c r="BZ96" s="298"/>
      <c r="CA96" s="298"/>
      <c r="CB96" s="298"/>
      <c r="CC96" s="298"/>
      <c r="CD96" s="298"/>
      <c r="CE96" s="298"/>
      <c r="CF96" s="298"/>
      <c r="CG96" s="298"/>
      <c r="CH96" s="298"/>
      <c r="CI96" s="298"/>
      <c r="CJ96" s="298"/>
      <c r="CK96" s="298"/>
      <c r="CL96" s="298"/>
      <c r="CM96" s="298"/>
      <c r="CN96" s="298"/>
      <c r="CO96" s="298"/>
      <c r="CP96" s="298"/>
      <c r="CQ96" s="298"/>
      <c r="CR96" s="298"/>
      <c r="CS96" s="298"/>
      <c r="CT96" s="298"/>
      <c r="CU96" s="298"/>
      <c r="CV96" s="298"/>
      <c r="CW96" s="298"/>
      <c r="CX96" s="298"/>
      <c r="CY96" s="298"/>
      <c r="CZ96" s="298"/>
      <c r="DA96" s="298"/>
      <c r="DB96" s="298"/>
      <c r="DC96" s="298"/>
      <c r="DD96" s="298"/>
      <c r="DE96" s="298"/>
      <c r="DF96" s="298"/>
      <c r="DG96" s="298"/>
      <c r="DH96" s="298"/>
      <c r="DI96" s="298"/>
      <c r="DJ96" s="298"/>
      <c r="DK96" s="298"/>
      <c r="DL96" s="298"/>
      <c r="DM96" s="298"/>
      <c r="DN96" s="298"/>
      <c r="DO96" s="298"/>
      <c r="DP96" s="298"/>
      <c r="DQ96" s="298"/>
      <c r="DR96" s="298"/>
      <c r="DS96" s="298"/>
      <c r="DT96" s="298"/>
      <c r="DU96" s="298"/>
      <c r="DV96" s="298"/>
      <c r="DW96" s="298"/>
      <c r="DX96" s="298"/>
      <c r="DY96" s="298"/>
      <c r="DZ96" s="298"/>
      <c r="EA96" s="298"/>
      <c r="EB96" s="298"/>
      <c r="EC96" s="298"/>
      <c r="ED96" s="298"/>
      <c r="EE96" s="298"/>
      <c r="EF96" s="298"/>
      <c r="EG96" s="298"/>
      <c r="EH96" s="298"/>
      <c r="EI96" s="298"/>
      <c r="EJ96" s="298"/>
      <c r="EK96" s="299"/>
    </row>
    <row r="97" spans="1:141" s="3" customFormat="1" ht="11.25" x14ac:dyDescent="0.2">
      <c r="A97" s="304" t="s">
        <v>814</v>
      </c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0"/>
      <c r="S97" s="301"/>
      <c r="T97" s="301"/>
      <c r="U97" s="301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  <c r="BW97" s="298"/>
      <c r="BX97" s="298"/>
      <c r="BY97" s="298"/>
      <c r="BZ97" s="298"/>
      <c r="CA97" s="298"/>
      <c r="CB97" s="298"/>
      <c r="CC97" s="298"/>
      <c r="CD97" s="298"/>
      <c r="CE97" s="298"/>
      <c r="CF97" s="298"/>
      <c r="CG97" s="298"/>
      <c r="CH97" s="298"/>
      <c r="CI97" s="298"/>
      <c r="CJ97" s="298"/>
      <c r="CK97" s="298"/>
      <c r="CL97" s="298"/>
      <c r="CM97" s="298"/>
      <c r="CN97" s="298"/>
      <c r="CO97" s="298"/>
      <c r="CP97" s="298"/>
      <c r="CQ97" s="298"/>
      <c r="CR97" s="298"/>
      <c r="CS97" s="298"/>
      <c r="CT97" s="298"/>
      <c r="CU97" s="298"/>
      <c r="CV97" s="298"/>
      <c r="CW97" s="298"/>
      <c r="CX97" s="298"/>
      <c r="CY97" s="298"/>
      <c r="CZ97" s="298"/>
      <c r="DA97" s="298"/>
      <c r="DB97" s="298"/>
      <c r="DC97" s="298"/>
      <c r="DD97" s="298"/>
      <c r="DE97" s="298"/>
      <c r="DF97" s="298"/>
      <c r="DG97" s="298"/>
      <c r="DH97" s="298"/>
      <c r="DI97" s="298"/>
      <c r="DJ97" s="298"/>
      <c r="DK97" s="298"/>
      <c r="DL97" s="298"/>
      <c r="DM97" s="298"/>
      <c r="DN97" s="298"/>
      <c r="DO97" s="298"/>
      <c r="DP97" s="298"/>
      <c r="DQ97" s="298"/>
      <c r="DR97" s="298"/>
      <c r="DS97" s="298"/>
      <c r="DT97" s="298"/>
      <c r="DU97" s="298"/>
      <c r="DV97" s="298"/>
      <c r="DW97" s="298"/>
      <c r="DX97" s="298"/>
      <c r="DY97" s="298"/>
      <c r="DZ97" s="298"/>
      <c r="EA97" s="298"/>
      <c r="EB97" s="298"/>
      <c r="EC97" s="298"/>
      <c r="ED97" s="298"/>
      <c r="EE97" s="298"/>
      <c r="EF97" s="298"/>
      <c r="EG97" s="298"/>
      <c r="EH97" s="298"/>
      <c r="EI97" s="298"/>
      <c r="EJ97" s="298"/>
      <c r="EK97" s="299"/>
    </row>
    <row r="98" spans="1:141" s="3" customFormat="1" ht="13.7" customHeight="1" thickBot="1" x14ac:dyDescent="0.25">
      <c r="A98" s="306" t="s">
        <v>42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7" t="s">
        <v>46</v>
      </c>
      <c r="S98" s="308"/>
      <c r="T98" s="308"/>
      <c r="U98" s="308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  <c r="BK98" s="302"/>
      <c r="BL98" s="302"/>
      <c r="BM98" s="302"/>
      <c r="BN98" s="302"/>
      <c r="BO98" s="302"/>
      <c r="BP98" s="302"/>
      <c r="BQ98" s="302"/>
      <c r="BR98" s="302"/>
      <c r="BS98" s="302"/>
      <c r="BT98" s="302"/>
      <c r="BU98" s="302"/>
      <c r="BV98" s="302"/>
      <c r="BW98" s="302"/>
      <c r="BX98" s="302"/>
      <c r="BY98" s="302"/>
      <c r="BZ98" s="302"/>
      <c r="CA98" s="302"/>
      <c r="CB98" s="302"/>
      <c r="CC98" s="302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302"/>
      <c r="CZ98" s="302"/>
      <c r="DA98" s="302"/>
      <c r="DB98" s="302"/>
      <c r="DC98" s="302"/>
      <c r="DD98" s="302"/>
      <c r="DE98" s="302"/>
      <c r="DF98" s="302"/>
      <c r="DG98" s="302"/>
      <c r="DH98" s="302"/>
      <c r="DI98" s="302"/>
      <c r="DJ98" s="302"/>
      <c r="DK98" s="302"/>
      <c r="DL98" s="302"/>
      <c r="DM98" s="302"/>
      <c r="DN98" s="302"/>
      <c r="DO98" s="302"/>
      <c r="DP98" s="302"/>
      <c r="DQ98" s="302"/>
      <c r="DR98" s="302"/>
      <c r="DS98" s="302"/>
      <c r="DT98" s="302"/>
      <c r="DU98" s="302"/>
      <c r="DV98" s="302"/>
      <c r="DW98" s="302"/>
      <c r="DX98" s="302"/>
      <c r="DY98" s="302"/>
      <c r="DZ98" s="302"/>
      <c r="EA98" s="302"/>
      <c r="EB98" s="302"/>
      <c r="EC98" s="302"/>
      <c r="ED98" s="302"/>
      <c r="EE98" s="302"/>
      <c r="EF98" s="302"/>
      <c r="EG98" s="302"/>
      <c r="EH98" s="302"/>
      <c r="EI98" s="302"/>
      <c r="EJ98" s="302"/>
      <c r="EK98" s="303"/>
    </row>
    <row r="100" spans="1:14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.2" customHeight="1" x14ac:dyDescent="0.2">
      <c r="A101" s="42" t="s">
        <v>815</v>
      </c>
    </row>
  </sheetData>
  <customSheetViews>
    <customSheetView guid="{D97C4A3D-4156-4A7C-A753-6E662F474993}">
      <selection sqref="A1:EK1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showPageBreaks="1">
      <selection sqref="A1:EK1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88">
      <selection sqref="A1:EK1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6.5" customHeight="1" x14ac:dyDescent="0.25">
      <c r="A1" s="111" t="s">
        <v>832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</row>
    <row r="2" spans="1:141" s="25" customFormat="1" ht="8.25" x14ac:dyDescent="0.15"/>
    <row r="3" spans="1:141" s="28" customFormat="1" ht="12.75" x14ac:dyDescent="0.2">
      <c r="A3" s="169" t="s">
        <v>99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12" t="s">
        <v>22</v>
      </c>
      <c r="AG3" s="169"/>
      <c r="AH3" s="169"/>
      <c r="AI3" s="169"/>
      <c r="AJ3" s="109"/>
      <c r="AK3" s="170" t="s">
        <v>833</v>
      </c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</row>
    <row r="4" spans="1:141" s="28" customFormat="1" ht="12.75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116" t="s">
        <v>25</v>
      </c>
      <c r="AG4" s="167"/>
      <c r="AH4" s="167"/>
      <c r="AI4" s="167"/>
      <c r="AJ4" s="120"/>
      <c r="AK4" s="112" t="s">
        <v>32</v>
      </c>
      <c r="AL4" s="169"/>
      <c r="AM4" s="169"/>
      <c r="AN4" s="169"/>
      <c r="AO4" s="169"/>
      <c r="AP4" s="169"/>
      <c r="AQ4" s="169"/>
      <c r="AR4" s="169"/>
      <c r="AS4" s="109"/>
      <c r="AT4" s="170" t="s">
        <v>139</v>
      </c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</row>
    <row r="5" spans="1:141" s="28" customFormat="1" ht="12.75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116"/>
      <c r="AG5" s="167"/>
      <c r="AH5" s="167"/>
      <c r="AI5" s="167"/>
      <c r="AJ5" s="120"/>
      <c r="AK5" s="116" t="s">
        <v>618</v>
      </c>
      <c r="AL5" s="167"/>
      <c r="AM5" s="167"/>
      <c r="AN5" s="167"/>
      <c r="AO5" s="167"/>
      <c r="AP5" s="167"/>
      <c r="AQ5" s="167"/>
      <c r="AR5" s="167"/>
      <c r="AS5" s="120"/>
      <c r="AT5" s="169" t="s">
        <v>834</v>
      </c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09"/>
      <c r="CP5" s="112" t="s">
        <v>835</v>
      </c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09"/>
      <c r="DF5" s="112" t="s">
        <v>836</v>
      </c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09"/>
      <c r="ED5" s="219" t="s">
        <v>837</v>
      </c>
      <c r="EE5" s="219"/>
      <c r="EF5" s="219"/>
      <c r="EG5" s="219"/>
      <c r="EH5" s="219"/>
      <c r="EI5" s="219"/>
      <c r="EJ5" s="219"/>
      <c r="EK5" s="219"/>
    </row>
    <row r="6" spans="1:141" s="28" customFormat="1" ht="12.75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116"/>
      <c r="AG6" s="167"/>
      <c r="AH6" s="167"/>
      <c r="AI6" s="167"/>
      <c r="AJ6" s="120"/>
      <c r="AK6" s="116" t="s">
        <v>619</v>
      </c>
      <c r="AL6" s="167"/>
      <c r="AM6" s="167"/>
      <c r="AN6" s="167"/>
      <c r="AO6" s="167"/>
      <c r="AP6" s="167"/>
      <c r="AQ6" s="167"/>
      <c r="AR6" s="167"/>
      <c r="AS6" s="120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17"/>
      <c r="CP6" s="119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17"/>
      <c r="DF6" s="119" t="s">
        <v>641</v>
      </c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17"/>
      <c r="ED6" s="219" t="s">
        <v>838</v>
      </c>
      <c r="EE6" s="219"/>
      <c r="EF6" s="219"/>
      <c r="EG6" s="219"/>
      <c r="EH6" s="219"/>
      <c r="EI6" s="219"/>
      <c r="EJ6" s="219"/>
      <c r="EK6" s="219"/>
    </row>
    <row r="7" spans="1:141" s="28" customFormat="1" ht="12.75" x14ac:dyDescent="0.2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116"/>
      <c r="AG7" s="167"/>
      <c r="AH7" s="167"/>
      <c r="AI7" s="167"/>
      <c r="AJ7" s="120"/>
      <c r="AK7" s="116"/>
      <c r="AL7" s="167"/>
      <c r="AM7" s="167"/>
      <c r="AN7" s="167"/>
      <c r="AO7" s="167"/>
      <c r="AP7" s="167"/>
      <c r="AQ7" s="167"/>
      <c r="AR7" s="167"/>
      <c r="AS7" s="120"/>
      <c r="AT7" s="112" t="s">
        <v>515</v>
      </c>
      <c r="AU7" s="169"/>
      <c r="AV7" s="169"/>
      <c r="AW7" s="169"/>
      <c r="AX7" s="169"/>
      <c r="AY7" s="169"/>
      <c r="AZ7" s="169"/>
      <c r="BA7" s="109"/>
      <c r="BB7" s="112" t="s">
        <v>628</v>
      </c>
      <c r="BC7" s="169"/>
      <c r="BD7" s="169"/>
      <c r="BE7" s="169"/>
      <c r="BF7" s="169"/>
      <c r="BG7" s="169"/>
      <c r="BH7" s="169"/>
      <c r="BI7" s="109"/>
      <c r="BJ7" s="112" t="s">
        <v>500</v>
      </c>
      <c r="BK7" s="169"/>
      <c r="BL7" s="169"/>
      <c r="BM7" s="169"/>
      <c r="BN7" s="169"/>
      <c r="BO7" s="169"/>
      <c r="BP7" s="169"/>
      <c r="BQ7" s="109"/>
      <c r="BR7" s="112" t="s">
        <v>515</v>
      </c>
      <c r="BS7" s="169"/>
      <c r="BT7" s="169"/>
      <c r="BU7" s="169"/>
      <c r="BV7" s="169"/>
      <c r="BW7" s="169"/>
      <c r="BX7" s="169"/>
      <c r="BY7" s="109"/>
      <c r="BZ7" s="112" t="s">
        <v>856</v>
      </c>
      <c r="CA7" s="169"/>
      <c r="CB7" s="169"/>
      <c r="CC7" s="169"/>
      <c r="CD7" s="169"/>
      <c r="CE7" s="169"/>
      <c r="CF7" s="169"/>
      <c r="CG7" s="109"/>
      <c r="CH7" s="112" t="s">
        <v>852</v>
      </c>
      <c r="CI7" s="169"/>
      <c r="CJ7" s="169"/>
      <c r="CK7" s="169"/>
      <c r="CL7" s="169"/>
      <c r="CM7" s="169"/>
      <c r="CN7" s="169"/>
      <c r="CO7" s="109"/>
      <c r="CP7" s="112" t="s">
        <v>848</v>
      </c>
      <c r="CQ7" s="169"/>
      <c r="CR7" s="169"/>
      <c r="CS7" s="169"/>
      <c r="CT7" s="169"/>
      <c r="CU7" s="169"/>
      <c r="CV7" s="169"/>
      <c r="CW7" s="109"/>
      <c r="CX7" s="112" t="s">
        <v>516</v>
      </c>
      <c r="CY7" s="169"/>
      <c r="CZ7" s="169"/>
      <c r="DA7" s="169"/>
      <c r="DB7" s="169"/>
      <c r="DC7" s="169"/>
      <c r="DD7" s="169"/>
      <c r="DE7" s="109"/>
      <c r="DF7" s="112" t="s">
        <v>846</v>
      </c>
      <c r="DG7" s="169"/>
      <c r="DH7" s="169"/>
      <c r="DI7" s="169"/>
      <c r="DJ7" s="169"/>
      <c r="DK7" s="169"/>
      <c r="DL7" s="169"/>
      <c r="DM7" s="109"/>
      <c r="DN7" s="112" t="s">
        <v>844</v>
      </c>
      <c r="DO7" s="169"/>
      <c r="DP7" s="169"/>
      <c r="DQ7" s="169"/>
      <c r="DR7" s="169"/>
      <c r="DS7" s="169"/>
      <c r="DT7" s="169"/>
      <c r="DU7" s="109"/>
      <c r="DV7" s="112" t="s">
        <v>840</v>
      </c>
      <c r="DW7" s="169"/>
      <c r="DX7" s="169"/>
      <c r="DY7" s="169"/>
      <c r="DZ7" s="169"/>
      <c r="EA7" s="169"/>
      <c r="EB7" s="169"/>
      <c r="EC7" s="109"/>
      <c r="ED7" s="219" t="s">
        <v>839</v>
      </c>
      <c r="EE7" s="219"/>
      <c r="EF7" s="219"/>
      <c r="EG7" s="219"/>
      <c r="EH7" s="219"/>
      <c r="EI7" s="219"/>
      <c r="EJ7" s="219"/>
      <c r="EK7" s="219"/>
    </row>
    <row r="8" spans="1:141" s="28" customFormat="1" ht="12.75" x14ac:dyDescent="0.2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116"/>
      <c r="AG8" s="167"/>
      <c r="AH8" s="167"/>
      <c r="AI8" s="167"/>
      <c r="AJ8" s="120"/>
      <c r="AK8" s="116"/>
      <c r="AL8" s="167"/>
      <c r="AM8" s="167"/>
      <c r="AN8" s="167"/>
      <c r="AO8" s="167"/>
      <c r="AP8" s="167"/>
      <c r="AQ8" s="167"/>
      <c r="AR8" s="167"/>
      <c r="AS8" s="120"/>
      <c r="AT8" s="116" t="s">
        <v>865</v>
      </c>
      <c r="AU8" s="167"/>
      <c r="AV8" s="167"/>
      <c r="AW8" s="167"/>
      <c r="AX8" s="167"/>
      <c r="AY8" s="167"/>
      <c r="AZ8" s="167"/>
      <c r="BA8" s="120"/>
      <c r="BB8" s="116" t="s">
        <v>862</v>
      </c>
      <c r="BC8" s="167"/>
      <c r="BD8" s="167"/>
      <c r="BE8" s="167"/>
      <c r="BF8" s="167"/>
      <c r="BG8" s="167"/>
      <c r="BH8" s="167"/>
      <c r="BI8" s="120"/>
      <c r="BJ8" s="116" t="s">
        <v>861</v>
      </c>
      <c r="BK8" s="167"/>
      <c r="BL8" s="167"/>
      <c r="BM8" s="167"/>
      <c r="BN8" s="167"/>
      <c r="BO8" s="167"/>
      <c r="BP8" s="167"/>
      <c r="BQ8" s="120"/>
      <c r="BR8" s="116" t="s">
        <v>860</v>
      </c>
      <c r="BS8" s="167"/>
      <c r="BT8" s="167"/>
      <c r="BU8" s="167"/>
      <c r="BV8" s="167"/>
      <c r="BW8" s="167"/>
      <c r="BX8" s="167"/>
      <c r="BY8" s="120"/>
      <c r="BZ8" s="116" t="s">
        <v>857</v>
      </c>
      <c r="CA8" s="167"/>
      <c r="CB8" s="167"/>
      <c r="CC8" s="167"/>
      <c r="CD8" s="167"/>
      <c r="CE8" s="167"/>
      <c r="CF8" s="167"/>
      <c r="CG8" s="120"/>
      <c r="CH8" s="116" t="s">
        <v>853</v>
      </c>
      <c r="CI8" s="167"/>
      <c r="CJ8" s="167"/>
      <c r="CK8" s="167"/>
      <c r="CL8" s="167"/>
      <c r="CM8" s="167"/>
      <c r="CN8" s="167"/>
      <c r="CO8" s="120"/>
      <c r="CP8" s="116" t="s">
        <v>849</v>
      </c>
      <c r="CQ8" s="167"/>
      <c r="CR8" s="167"/>
      <c r="CS8" s="167"/>
      <c r="CT8" s="167"/>
      <c r="CU8" s="167"/>
      <c r="CV8" s="167"/>
      <c r="CW8" s="120"/>
      <c r="CX8" s="116" t="s">
        <v>847</v>
      </c>
      <c r="CY8" s="167"/>
      <c r="CZ8" s="167"/>
      <c r="DA8" s="167"/>
      <c r="DB8" s="167"/>
      <c r="DC8" s="167"/>
      <c r="DD8" s="167"/>
      <c r="DE8" s="120"/>
      <c r="DF8" s="116"/>
      <c r="DG8" s="167"/>
      <c r="DH8" s="167"/>
      <c r="DI8" s="167"/>
      <c r="DJ8" s="167"/>
      <c r="DK8" s="167"/>
      <c r="DL8" s="167"/>
      <c r="DM8" s="120"/>
      <c r="DN8" s="116" t="s">
        <v>845</v>
      </c>
      <c r="DO8" s="167"/>
      <c r="DP8" s="167"/>
      <c r="DQ8" s="167"/>
      <c r="DR8" s="167"/>
      <c r="DS8" s="167"/>
      <c r="DT8" s="167"/>
      <c r="DU8" s="120"/>
      <c r="DV8" s="116" t="s">
        <v>841</v>
      </c>
      <c r="DW8" s="167"/>
      <c r="DX8" s="167"/>
      <c r="DY8" s="167"/>
      <c r="DZ8" s="167"/>
      <c r="EA8" s="167"/>
      <c r="EB8" s="167"/>
      <c r="EC8" s="120"/>
      <c r="ED8" s="219"/>
      <c r="EE8" s="219"/>
      <c r="EF8" s="219"/>
      <c r="EG8" s="219"/>
      <c r="EH8" s="219"/>
      <c r="EI8" s="219"/>
      <c r="EJ8" s="219"/>
      <c r="EK8" s="219"/>
    </row>
    <row r="9" spans="1:141" s="39" customFormat="1" ht="12.75" x14ac:dyDescent="0.2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116"/>
      <c r="AG9" s="167"/>
      <c r="AH9" s="167"/>
      <c r="AI9" s="167"/>
      <c r="AJ9" s="120"/>
      <c r="AK9" s="116"/>
      <c r="AL9" s="167"/>
      <c r="AM9" s="167"/>
      <c r="AN9" s="167"/>
      <c r="AO9" s="167"/>
      <c r="AP9" s="167"/>
      <c r="AQ9" s="167"/>
      <c r="AR9" s="167"/>
      <c r="AS9" s="120"/>
      <c r="AT9" s="116" t="s">
        <v>866</v>
      </c>
      <c r="AU9" s="167"/>
      <c r="AV9" s="167"/>
      <c r="AW9" s="167"/>
      <c r="AX9" s="167"/>
      <c r="AY9" s="167"/>
      <c r="AZ9" s="167"/>
      <c r="BA9" s="120"/>
      <c r="BB9" s="116" t="s">
        <v>863</v>
      </c>
      <c r="BC9" s="167"/>
      <c r="BD9" s="167"/>
      <c r="BE9" s="167"/>
      <c r="BF9" s="167"/>
      <c r="BG9" s="167"/>
      <c r="BH9" s="167"/>
      <c r="BI9" s="120"/>
      <c r="BJ9" s="116"/>
      <c r="BK9" s="167"/>
      <c r="BL9" s="167"/>
      <c r="BM9" s="167"/>
      <c r="BN9" s="167"/>
      <c r="BO9" s="167"/>
      <c r="BP9" s="167"/>
      <c r="BQ9" s="120"/>
      <c r="BR9" s="116" t="s">
        <v>635</v>
      </c>
      <c r="BS9" s="167"/>
      <c r="BT9" s="167"/>
      <c r="BU9" s="167"/>
      <c r="BV9" s="167"/>
      <c r="BW9" s="167"/>
      <c r="BX9" s="167"/>
      <c r="BY9" s="120"/>
      <c r="BZ9" s="116" t="s">
        <v>858</v>
      </c>
      <c r="CA9" s="167"/>
      <c r="CB9" s="167"/>
      <c r="CC9" s="167"/>
      <c r="CD9" s="167"/>
      <c r="CE9" s="167"/>
      <c r="CF9" s="167"/>
      <c r="CG9" s="120"/>
      <c r="CH9" s="116" t="s">
        <v>854</v>
      </c>
      <c r="CI9" s="167"/>
      <c r="CJ9" s="167"/>
      <c r="CK9" s="167"/>
      <c r="CL9" s="167"/>
      <c r="CM9" s="167"/>
      <c r="CN9" s="167"/>
      <c r="CO9" s="120"/>
      <c r="CP9" s="116" t="s">
        <v>850</v>
      </c>
      <c r="CQ9" s="167"/>
      <c r="CR9" s="167"/>
      <c r="CS9" s="167"/>
      <c r="CT9" s="167"/>
      <c r="CU9" s="167"/>
      <c r="CV9" s="167"/>
      <c r="CW9" s="120"/>
      <c r="CX9" s="116"/>
      <c r="CY9" s="167"/>
      <c r="CZ9" s="167"/>
      <c r="DA9" s="167"/>
      <c r="DB9" s="167"/>
      <c r="DC9" s="167"/>
      <c r="DD9" s="167"/>
      <c r="DE9" s="120"/>
      <c r="DF9" s="116"/>
      <c r="DG9" s="167"/>
      <c r="DH9" s="167"/>
      <c r="DI9" s="167"/>
      <c r="DJ9" s="167"/>
      <c r="DK9" s="167"/>
      <c r="DL9" s="167"/>
      <c r="DM9" s="120"/>
      <c r="DN9" s="116" t="s">
        <v>842</v>
      </c>
      <c r="DO9" s="167"/>
      <c r="DP9" s="167"/>
      <c r="DQ9" s="167"/>
      <c r="DR9" s="167"/>
      <c r="DS9" s="167"/>
      <c r="DT9" s="167"/>
      <c r="DU9" s="120"/>
      <c r="DV9" s="116" t="s">
        <v>842</v>
      </c>
      <c r="DW9" s="167"/>
      <c r="DX9" s="167"/>
      <c r="DY9" s="167"/>
      <c r="DZ9" s="167"/>
      <c r="EA9" s="167"/>
      <c r="EB9" s="167"/>
      <c r="EC9" s="120"/>
      <c r="ED9" s="219"/>
      <c r="EE9" s="219"/>
      <c r="EF9" s="219"/>
      <c r="EG9" s="219"/>
      <c r="EH9" s="219"/>
      <c r="EI9" s="219"/>
      <c r="EJ9" s="219"/>
      <c r="EK9" s="219"/>
    </row>
    <row r="10" spans="1:141" s="39" customFormat="1" ht="12.75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19"/>
      <c r="AG10" s="168"/>
      <c r="AH10" s="168"/>
      <c r="AI10" s="168"/>
      <c r="AJ10" s="117"/>
      <c r="AK10" s="119"/>
      <c r="AL10" s="168"/>
      <c r="AM10" s="168"/>
      <c r="AN10" s="168"/>
      <c r="AO10" s="168"/>
      <c r="AP10" s="168"/>
      <c r="AQ10" s="168"/>
      <c r="AR10" s="168"/>
      <c r="AS10" s="117"/>
      <c r="AT10" s="119" t="s">
        <v>867</v>
      </c>
      <c r="AU10" s="168"/>
      <c r="AV10" s="168"/>
      <c r="AW10" s="168"/>
      <c r="AX10" s="168"/>
      <c r="AY10" s="168"/>
      <c r="AZ10" s="168"/>
      <c r="BA10" s="117"/>
      <c r="BB10" s="119" t="s">
        <v>864</v>
      </c>
      <c r="BC10" s="168"/>
      <c r="BD10" s="168"/>
      <c r="BE10" s="168"/>
      <c r="BF10" s="168"/>
      <c r="BG10" s="168"/>
      <c r="BH10" s="168"/>
      <c r="BI10" s="117"/>
      <c r="BJ10" s="119"/>
      <c r="BK10" s="168"/>
      <c r="BL10" s="168"/>
      <c r="BM10" s="168"/>
      <c r="BN10" s="168"/>
      <c r="BO10" s="168"/>
      <c r="BP10" s="168"/>
      <c r="BQ10" s="117"/>
      <c r="BR10" s="119"/>
      <c r="BS10" s="168"/>
      <c r="BT10" s="168"/>
      <c r="BU10" s="168"/>
      <c r="BV10" s="168"/>
      <c r="BW10" s="168"/>
      <c r="BX10" s="168"/>
      <c r="BY10" s="117"/>
      <c r="BZ10" s="119" t="s">
        <v>859</v>
      </c>
      <c r="CA10" s="168"/>
      <c r="CB10" s="168"/>
      <c r="CC10" s="168"/>
      <c r="CD10" s="168"/>
      <c r="CE10" s="168"/>
      <c r="CF10" s="168"/>
      <c r="CG10" s="117"/>
      <c r="CH10" s="119" t="s">
        <v>855</v>
      </c>
      <c r="CI10" s="168"/>
      <c r="CJ10" s="168"/>
      <c r="CK10" s="168"/>
      <c r="CL10" s="168"/>
      <c r="CM10" s="168"/>
      <c r="CN10" s="168"/>
      <c r="CO10" s="117"/>
      <c r="CP10" s="119" t="s">
        <v>851</v>
      </c>
      <c r="CQ10" s="168"/>
      <c r="CR10" s="168"/>
      <c r="CS10" s="168"/>
      <c r="CT10" s="168"/>
      <c r="CU10" s="168"/>
      <c r="CV10" s="168"/>
      <c r="CW10" s="117"/>
      <c r="CX10" s="119"/>
      <c r="CY10" s="168"/>
      <c r="CZ10" s="168"/>
      <c r="DA10" s="168"/>
      <c r="DB10" s="168"/>
      <c r="DC10" s="168"/>
      <c r="DD10" s="168"/>
      <c r="DE10" s="117"/>
      <c r="DF10" s="119"/>
      <c r="DG10" s="168"/>
      <c r="DH10" s="168"/>
      <c r="DI10" s="168"/>
      <c r="DJ10" s="168"/>
      <c r="DK10" s="168"/>
      <c r="DL10" s="168"/>
      <c r="DM10" s="117"/>
      <c r="DN10" s="119" t="s">
        <v>843</v>
      </c>
      <c r="DO10" s="168"/>
      <c r="DP10" s="168"/>
      <c r="DQ10" s="168"/>
      <c r="DR10" s="168"/>
      <c r="DS10" s="168"/>
      <c r="DT10" s="168"/>
      <c r="DU10" s="117"/>
      <c r="DV10" s="119" t="s">
        <v>843</v>
      </c>
      <c r="DW10" s="168"/>
      <c r="DX10" s="168"/>
      <c r="DY10" s="168"/>
      <c r="DZ10" s="168"/>
      <c r="EA10" s="168"/>
      <c r="EB10" s="168"/>
      <c r="EC10" s="117"/>
      <c r="ED10" s="168"/>
      <c r="EE10" s="168"/>
      <c r="EF10" s="168"/>
      <c r="EG10" s="168"/>
      <c r="EH10" s="168"/>
      <c r="EI10" s="168"/>
      <c r="EJ10" s="168"/>
      <c r="EK10" s="168"/>
    </row>
    <row r="11" spans="1:141" s="28" customFormat="1" ht="13.5" thickBot="1" x14ac:dyDescent="0.25">
      <c r="A11" s="127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0">
        <v>2</v>
      </c>
      <c r="AG11" s="110"/>
      <c r="AH11" s="110"/>
      <c r="AI11" s="110"/>
      <c r="AJ11" s="110"/>
      <c r="AK11" s="110">
        <v>3</v>
      </c>
      <c r="AL11" s="110"/>
      <c r="AM11" s="110"/>
      <c r="AN11" s="110"/>
      <c r="AO11" s="110"/>
      <c r="AP11" s="110"/>
      <c r="AQ11" s="110"/>
      <c r="AR11" s="110"/>
      <c r="AS11" s="110"/>
      <c r="AT11" s="110">
        <v>4</v>
      </c>
      <c r="AU11" s="110"/>
      <c r="AV11" s="110"/>
      <c r="AW11" s="110"/>
      <c r="AX11" s="110"/>
      <c r="AY11" s="110"/>
      <c r="AZ11" s="110"/>
      <c r="BA11" s="110"/>
      <c r="BB11" s="110">
        <v>5</v>
      </c>
      <c r="BC11" s="110"/>
      <c r="BD11" s="110"/>
      <c r="BE11" s="110"/>
      <c r="BF11" s="110"/>
      <c r="BG11" s="110"/>
      <c r="BH11" s="110"/>
      <c r="BI11" s="110"/>
      <c r="BJ11" s="110">
        <v>6</v>
      </c>
      <c r="BK11" s="110"/>
      <c r="BL11" s="110"/>
      <c r="BM11" s="110"/>
      <c r="BN11" s="110"/>
      <c r="BO11" s="110"/>
      <c r="BP11" s="110"/>
      <c r="BQ11" s="110"/>
      <c r="BR11" s="110">
        <v>7</v>
      </c>
      <c r="BS11" s="110"/>
      <c r="BT11" s="110"/>
      <c r="BU11" s="110"/>
      <c r="BV11" s="110"/>
      <c r="BW11" s="110"/>
      <c r="BX11" s="110"/>
      <c r="BY11" s="110"/>
      <c r="BZ11" s="110">
        <v>8</v>
      </c>
      <c r="CA11" s="110"/>
      <c r="CB11" s="110"/>
      <c r="CC11" s="110"/>
      <c r="CD11" s="110"/>
      <c r="CE11" s="110"/>
      <c r="CF11" s="110"/>
      <c r="CG11" s="110"/>
      <c r="CH11" s="110">
        <v>9</v>
      </c>
      <c r="CI11" s="110"/>
      <c r="CJ11" s="110"/>
      <c r="CK11" s="110"/>
      <c r="CL11" s="110"/>
      <c r="CM11" s="110"/>
      <c r="CN11" s="110"/>
      <c r="CO11" s="110"/>
      <c r="CP11" s="110">
        <v>10</v>
      </c>
      <c r="CQ11" s="110"/>
      <c r="CR11" s="110"/>
      <c r="CS11" s="110"/>
      <c r="CT11" s="110"/>
      <c r="CU11" s="110"/>
      <c r="CV11" s="110"/>
      <c r="CW11" s="110"/>
      <c r="CX11" s="110">
        <v>11</v>
      </c>
      <c r="CY11" s="110"/>
      <c r="CZ11" s="110"/>
      <c r="DA11" s="110"/>
      <c r="DB11" s="110"/>
      <c r="DC11" s="110"/>
      <c r="DD11" s="110"/>
      <c r="DE11" s="110"/>
      <c r="DF11" s="110">
        <v>12</v>
      </c>
      <c r="DG11" s="110"/>
      <c r="DH11" s="110"/>
      <c r="DI11" s="110"/>
      <c r="DJ11" s="110"/>
      <c r="DK11" s="110"/>
      <c r="DL11" s="110"/>
      <c r="DM11" s="110"/>
      <c r="DN11" s="110">
        <v>13</v>
      </c>
      <c r="DO11" s="110"/>
      <c r="DP11" s="110"/>
      <c r="DQ11" s="110"/>
      <c r="DR11" s="110"/>
      <c r="DS11" s="110"/>
      <c r="DT11" s="110"/>
      <c r="DU11" s="110"/>
      <c r="DV11" s="110">
        <v>14</v>
      </c>
      <c r="DW11" s="110"/>
      <c r="DX11" s="110"/>
      <c r="DY11" s="110"/>
      <c r="DZ11" s="110"/>
      <c r="EA11" s="110"/>
      <c r="EB11" s="110"/>
      <c r="EC11" s="110"/>
      <c r="ED11" s="110">
        <v>15</v>
      </c>
      <c r="EE11" s="110"/>
      <c r="EF11" s="110"/>
      <c r="EG11" s="110"/>
      <c r="EH11" s="110"/>
      <c r="EI11" s="110"/>
      <c r="EJ11" s="110"/>
      <c r="EK11" s="112"/>
    </row>
    <row r="12" spans="1:141" s="28" customFormat="1" ht="15" customHeight="1" x14ac:dyDescent="0.2">
      <c r="A12" s="291" t="s">
        <v>650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2" t="s">
        <v>44</v>
      </c>
      <c r="AG12" s="293"/>
      <c r="AH12" s="293"/>
      <c r="AI12" s="293"/>
      <c r="AJ12" s="293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6"/>
    </row>
    <row r="13" spans="1:141" s="28" customFormat="1" ht="12.75" x14ac:dyDescent="0.2">
      <c r="A13" s="146" t="s">
        <v>651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79" t="s">
        <v>287</v>
      </c>
      <c r="AG13" s="80"/>
      <c r="AH13" s="80"/>
      <c r="AI13" s="80"/>
      <c r="AJ13" s="80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2.75" x14ac:dyDescent="0.2">
      <c r="A14" s="75" t="s">
        <v>652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9"/>
      <c r="AG14" s="80"/>
      <c r="AH14" s="80"/>
      <c r="AI14" s="80"/>
      <c r="AJ14" s="80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customHeight="1" x14ac:dyDescent="0.2">
      <c r="A15" s="108" t="s">
        <v>653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79" t="s">
        <v>675</v>
      </c>
      <c r="AG15" s="80"/>
      <c r="AH15" s="80"/>
      <c r="AI15" s="80"/>
      <c r="AJ15" s="80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30" t="s">
        <v>654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79"/>
      <c r="AG16" s="80"/>
      <c r="AH16" s="80"/>
      <c r="AI16" s="80"/>
      <c r="AJ16" s="80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128" t="s">
        <v>655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79"/>
      <c r="AG17" s="80"/>
      <c r="AH17" s="80"/>
      <c r="AI17" s="80"/>
      <c r="AJ17" s="80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x14ac:dyDescent="0.2">
      <c r="A18" s="108" t="s">
        <v>654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79" t="s">
        <v>801</v>
      </c>
      <c r="AG18" s="80"/>
      <c r="AH18" s="80"/>
      <c r="AI18" s="80"/>
      <c r="AJ18" s="80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28" t="s">
        <v>656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79"/>
      <c r="AG19" s="80"/>
      <c r="AH19" s="80"/>
      <c r="AI19" s="80"/>
      <c r="AJ19" s="80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131" t="s">
        <v>657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79" t="s">
        <v>676</v>
      </c>
      <c r="AG20" s="80"/>
      <c r="AH20" s="80"/>
      <c r="AI20" s="80"/>
      <c r="AJ20" s="80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131" t="s">
        <v>658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79"/>
      <c r="AG21" s="80"/>
      <c r="AH21" s="80"/>
      <c r="AI21" s="80"/>
      <c r="AJ21" s="80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128" t="s">
        <v>659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79"/>
      <c r="AG22" s="80"/>
      <c r="AH22" s="80"/>
      <c r="AI22" s="80"/>
      <c r="AJ22" s="80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108" t="s">
        <v>657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79" t="s">
        <v>677</v>
      </c>
      <c r="AG23" s="80"/>
      <c r="AH23" s="80"/>
      <c r="AI23" s="80"/>
      <c r="AJ23" s="80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30" t="s">
        <v>658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79"/>
      <c r="AG24" s="80"/>
      <c r="AH24" s="80"/>
      <c r="AI24" s="80"/>
      <c r="AJ24" s="80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28" t="s">
        <v>660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79"/>
      <c r="AG25" s="80"/>
      <c r="AH25" s="80"/>
      <c r="AI25" s="80"/>
      <c r="AJ25" s="80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08" t="s">
        <v>661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79" t="s">
        <v>678</v>
      </c>
      <c r="AG26" s="80"/>
      <c r="AH26" s="80"/>
      <c r="AI26" s="80"/>
      <c r="AJ26" s="80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30" t="s">
        <v>658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79"/>
      <c r="AG27" s="80"/>
      <c r="AH27" s="80"/>
      <c r="AI27" s="80"/>
      <c r="AJ27" s="80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128" t="s">
        <v>659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79"/>
      <c r="AG28" s="80"/>
      <c r="AH28" s="80"/>
      <c r="AI28" s="80"/>
      <c r="AJ28" s="80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08" t="s">
        <v>661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79" t="s">
        <v>679</v>
      </c>
      <c r="AG29" s="80"/>
      <c r="AH29" s="80"/>
      <c r="AI29" s="80"/>
      <c r="AJ29" s="80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30" t="s">
        <v>658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79"/>
      <c r="AG30" s="80"/>
      <c r="AH30" s="80"/>
      <c r="AI30" s="80"/>
      <c r="AJ30" s="80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28" t="s">
        <v>660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79"/>
      <c r="AG31" s="80"/>
      <c r="AH31" s="80"/>
      <c r="AI31" s="80"/>
      <c r="AJ31" s="80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08" t="s">
        <v>741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79" t="s">
        <v>680</v>
      </c>
      <c r="AG32" s="80"/>
      <c r="AH32" s="80"/>
      <c r="AI32" s="80"/>
      <c r="AJ32" s="80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28" t="s">
        <v>742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79"/>
      <c r="AG33" s="80"/>
      <c r="AH33" s="80"/>
      <c r="AI33" s="80"/>
      <c r="AJ33" s="80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5" customHeight="1" x14ac:dyDescent="0.2">
      <c r="A34" s="129" t="s">
        <v>663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79" t="s">
        <v>681</v>
      </c>
      <c r="AG34" s="80"/>
      <c r="AH34" s="80"/>
      <c r="AI34" s="80"/>
      <c r="AJ34" s="80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5" customHeight="1" x14ac:dyDescent="0.2">
      <c r="A35" s="75" t="s">
        <v>664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9" t="s">
        <v>585</v>
      </c>
      <c r="AG35" s="80"/>
      <c r="AH35" s="80"/>
      <c r="AI35" s="80"/>
      <c r="AJ35" s="80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5" customHeight="1" x14ac:dyDescent="0.2">
      <c r="A36" s="75" t="s">
        <v>665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9" t="s">
        <v>682</v>
      </c>
      <c r="AG36" s="80"/>
      <c r="AH36" s="80"/>
      <c r="AI36" s="80"/>
      <c r="AJ36" s="80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46" t="s">
        <v>666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79" t="s">
        <v>683</v>
      </c>
      <c r="AG37" s="80"/>
      <c r="AH37" s="80"/>
      <c r="AI37" s="80"/>
      <c r="AJ37" s="80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151" t="s">
        <v>667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79"/>
      <c r="AG38" s="80"/>
      <c r="AH38" s="80"/>
      <c r="AI38" s="80"/>
      <c r="AJ38" s="80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151" t="s">
        <v>668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79"/>
      <c r="AG39" s="80"/>
      <c r="AH39" s="80"/>
      <c r="AI39" s="80"/>
      <c r="AJ39" s="80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75" t="s">
        <v>669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9"/>
      <c r="AG40" s="80"/>
      <c r="AH40" s="80"/>
      <c r="AI40" s="80"/>
      <c r="AJ40" s="80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5" customHeight="1" x14ac:dyDescent="0.2">
      <c r="A41" s="75" t="s">
        <v>670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9" t="s">
        <v>684</v>
      </c>
      <c r="AG41" s="80"/>
      <c r="AH41" s="80"/>
      <c r="AI41" s="80"/>
      <c r="AJ41" s="80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5" customHeight="1" x14ac:dyDescent="0.2">
      <c r="A42" s="75" t="s">
        <v>785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9" t="s">
        <v>685</v>
      </c>
      <c r="AG42" s="80"/>
      <c r="AH42" s="80"/>
      <c r="AI42" s="80"/>
      <c r="AJ42" s="80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5" customHeight="1" x14ac:dyDescent="0.2">
      <c r="A43" s="75" t="s">
        <v>671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9" t="s">
        <v>686</v>
      </c>
      <c r="AG43" s="80"/>
      <c r="AH43" s="80"/>
      <c r="AI43" s="80"/>
      <c r="AJ43" s="80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2.75" x14ac:dyDescent="0.2">
      <c r="A44" s="121" t="s">
        <v>672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79" t="s">
        <v>687</v>
      </c>
      <c r="AG44" s="80"/>
      <c r="AH44" s="80"/>
      <c r="AI44" s="80"/>
      <c r="AJ44" s="80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2.75" x14ac:dyDescent="0.2">
      <c r="A45" s="75" t="s">
        <v>673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9"/>
      <c r="AG45" s="80"/>
      <c r="AH45" s="80"/>
      <c r="AI45" s="80"/>
      <c r="AJ45" s="80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28" customFormat="1" ht="15" customHeight="1" x14ac:dyDescent="0.2">
      <c r="A46" s="76" t="s">
        <v>674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9" t="s">
        <v>688</v>
      </c>
      <c r="AG46" s="80"/>
      <c r="AH46" s="80"/>
      <c r="AI46" s="80"/>
      <c r="AJ46" s="80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28" customFormat="1" ht="15" customHeight="1" x14ac:dyDescent="0.2">
      <c r="A47" s="291" t="s">
        <v>689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340" t="s">
        <v>45</v>
      </c>
      <c r="AG47" s="341"/>
      <c r="AH47" s="341"/>
      <c r="AI47" s="341"/>
      <c r="AJ47" s="341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28" customFormat="1" ht="15" customHeight="1" x14ac:dyDescent="0.2">
      <c r="A48" s="76" t="s">
        <v>690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9" t="s">
        <v>286</v>
      </c>
      <c r="AG48" s="80"/>
      <c r="AH48" s="80"/>
      <c r="AI48" s="80"/>
      <c r="AJ48" s="80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28" customFormat="1" ht="12.75" customHeight="1" x14ac:dyDescent="0.2">
      <c r="A49" s="108" t="s">
        <v>653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79" t="s">
        <v>816</v>
      </c>
      <c r="AG49" s="80"/>
      <c r="AH49" s="80"/>
      <c r="AI49" s="80"/>
      <c r="AJ49" s="80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28" customFormat="1" ht="12.75" x14ac:dyDescent="0.2">
      <c r="A50" s="128" t="s">
        <v>691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79"/>
      <c r="AG50" s="80"/>
      <c r="AH50" s="80"/>
      <c r="AI50" s="80"/>
      <c r="AJ50" s="80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28" customFormat="1" ht="15" customHeight="1" x14ac:dyDescent="0.2">
      <c r="A51" s="128" t="s">
        <v>692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79" t="s">
        <v>817</v>
      </c>
      <c r="AG51" s="80"/>
      <c r="AH51" s="80"/>
      <c r="AI51" s="80"/>
      <c r="AJ51" s="80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28" customFormat="1" ht="15" customHeight="1" x14ac:dyDescent="0.2">
      <c r="A52" s="128" t="s">
        <v>693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79" t="s">
        <v>818</v>
      </c>
      <c r="AG52" s="80"/>
      <c r="AH52" s="80"/>
      <c r="AI52" s="80"/>
      <c r="AJ52" s="80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28" customFormat="1" ht="15" customHeight="1" x14ac:dyDescent="0.2">
      <c r="A53" s="128" t="s">
        <v>694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79" t="s">
        <v>819</v>
      </c>
      <c r="AG53" s="80"/>
      <c r="AH53" s="80"/>
      <c r="AI53" s="80"/>
      <c r="AJ53" s="80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28" customFormat="1" ht="15" customHeight="1" x14ac:dyDescent="0.2">
      <c r="A54" s="128" t="s">
        <v>695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79" t="s">
        <v>820</v>
      </c>
      <c r="AG54" s="80"/>
      <c r="AH54" s="80"/>
      <c r="AI54" s="80"/>
      <c r="AJ54" s="80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28" customFormat="1" ht="15" customHeight="1" x14ac:dyDescent="0.2">
      <c r="A55" s="75" t="s">
        <v>696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9" t="s">
        <v>587</v>
      </c>
      <c r="AG55" s="80"/>
      <c r="AH55" s="80"/>
      <c r="AI55" s="80"/>
      <c r="AJ55" s="80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28" customFormat="1" ht="12.75" customHeight="1" x14ac:dyDescent="0.2">
      <c r="A56" s="108" t="s">
        <v>653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79" t="s">
        <v>821</v>
      </c>
      <c r="AG56" s="80"/>
      <c r="AH56" s="80"/>
      <c r="AI56" s="80"/>
      <c r="AJ56" s="80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28" customFormat="1" ht="12.75" x14ac:dyDescent="0.2">
      <c r="A57" s="128" t="s">
        <v>697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79"/>
      <c r="AG57" s="80"/>
      <c r="AH57" s="80"/>
      <c r="AI57" s="80"/>
      <c r="AJ57" s="80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28" customFormat="1" ht="15" customHeight="1" x14ac:dyDescent="0.2">
      <c r="A58" s="128" t="s">
        <v>698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79" t="s">
        <v>822</v>
      </c>
      <c r="AG58" s="80"/>
      <c r="AH58" s="80"/>
      <c r="AI58" s="80"/>
      <c r="AJ58" s="80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28" customFormat="1" ht="15" customHeight="1" x14ac:dyDescent="0.2">
      <c r="A59" s="128" t="s">
        <v>699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79" t="s">
        <v>823</v>
      </c>
      <c r="AG59" s="80"/>
      <c r="AH59" s="80"/>
      <c r="AI59" s="80"/>
      <c r="AJ59" s="80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3"/>
    </row>
    <row r="60" spans="1:141" s="28" customFormat="1" ht="15" customHeight="1" x14ac:dyDescent="0.2">
      <c r="A60" s="128" t="s">
        <v>700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79" t="s">
        <v>824</v>
      </c>
      <c r="AG60" s="80"/>
      <c r="AH60" s="80"/>
      <c r="AI60" s="80"/>
      <c r="AJ60" s="80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</row>
    <row r="61" spans="1:141" s="28" customFormat="1" ht="15" customHeight="1" x14ac:dyDescent="0.2">
      <c r="A61" s="128" t="s">
        <v>701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79" t="s">
        <v>825</v>
      </c>
      <c r="AG61" s="80"/>
      <c r="AH61" s="80"/>
      <c r="AI61" s="80"/>
      <c r="AJ61" s="80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</row>
    <row r="62" spans="1:141" s="28" customFormat="1" ht="12.75" x14ac:dyDescent="0.2">
      <c r="A62" s="108" t="s">
        <v>702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95" t="s">
        <v>826</v>
      </c>
      <c r="AG62" s="96"/>
      <c r="AH62" s="96"/>
      <c r="AI62" s="96"/>
      <c r="AJ62" s="153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3"/>
    </row>
    <row r="63" spans="1:141" s="39" customFormat="1" ht="12.75" x14ac:dyDescent="0.2">
      <c r="A63" s="128" t="s">
        <v>868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297"/>
      <c r="AF63" s="98"/>
      <c r="AG63" s="78"/>
      <c r="AH63" s="78"/>
      <c r="AI63" s="78"/>
      <c r="AJ63" s="154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3"/>
    </row>
    <row r="64" spans="1:141" s="28" customFormat="1" ht="15" customHeight="1" x14ac:dyDescent="0.2">
      <c r="A64" s="286" t="s">
        <v>703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340" t="s">
        <v>174</v>
      </c>
      <c r="AG64" s="341"/>
      <c r="AH64" s="341"/>
      <c r="AI64" s="341"/>
      <c r="AJ64" s="341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3"/>
    </row>
    <row r="65" spans="1:172" s="39" customFormat="1" ht="15" customHeight="1" x14ac:dyDescent="0.2">
      <c r="A65" s="75" t="s">
        <v>704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9" t="s">
        <v>173</v>
      </c>
      <c r="AG65" s="80"/>
      <c r="AH65" s="80"/>
      <c r="AI65" s="80"/>
      <c r="AJ65" s="80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3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 x14ac:dyDescent="0.2">
      <c r="A66" s="75" t="s">
        <v>705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9" t="s">
        <v>172</v>
      </c>
      <c r="AG66" s="80"/>
      <c r="AH66" s="80"/>
      <c r="AI66" s="80"/>
      <c r="AJ66" s="80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3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 x14ac:dyDescent="0.2">
      <c r="A67" s="75" t="s">
        <v>706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9" t="s">
        <v>171</v>
      </c>
      <c r="AG67" s="80"/>
      <c r="AH67" s="80"/>
      <c r="AI67" s="80"/>
      <c r="AJ67" s="80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3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 x14ac:dyDescent="0.2">
      <c r="A68" s="75" t="s">
        <v>707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9" t="s">
        <v>170</v>
      </c>
      <c r="AG68" s="80"/>
      <c r="AH68" s="80"/>
      <c r="AI68" s="80"/>
      <c r="AJ68" s="80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3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 x14ac:dyDescent="0.2">
      <c r="A69" s="75" t="s">
        <v>708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9" t="s">
        <v>827</v>
      </c>
      <c r="AG69" s="80"/>
      <c r="AH69" s="80"/>
      <c r="AI69" s="80"/>
      <c r="AJ69" s="80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3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 x14ac:dyDescent="0.2">
      <c r="A70" s="75" t="s">
        <v>709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9" t="s">
        <v>828</v>
      </c>
      <c r="AG70" s="80"/>
      <c r="AH70" s="80"/>
      <c r="AI70" s="80"/>
      <c r="AJ70" s="80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3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 x14ac:dyDescent="0.2">
      <c r="A71" s="75" t="s">
        <v>710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9" t="s">
        <v>829</v>
      </c>
      <c r="AG71" s="80"/>
      <c r="AH71" s="80"/>
      <c r="AI71" s="80"/>
      <c r="AJ71" s="80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3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 x14ac:dyDescent="0.2">
      <c r="A72" s="75" t="s">
        <v>711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9" t="s">
        <v>830</v>
      </c>
      <c r="AG72" s="80"/>
      <c r="AH72" s="80"/>
      <c r="AI72" s="80"/>
      <c r="AJ72" s="80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3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2.75" x14ac:dyDescent="0.2">
      <c r="A73" s="121" t="s">
        <v>712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79" t="s">
        <v>831</v>
      </c>
      <c r="AG73" s="80"/>
      <c r="AH73" s="80"/>
      <c r="AI73" s="80"/>
      <c r="AJ73" s="80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3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2.75" x14ac:dyDescent="0.2">
      <c r="A74" s="121" t="s">
        <v>713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79"/>
      <c r="AG74" s="80"/>
      <c r="AH74" s="80"/>
      <c r="AI74" s="80"/>
      <c r="AJ74" s="80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3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2.75" x14ac:dyDescent="0.2">
      <c r="A75" s="75" t="s">
        <v>714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9"/>
      <c r="AG75" s="80"/>
      <c r="AH75" s="80"/>
      <c r="AI75" s="80"/>
      <c r="AJ75" s="80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3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 x14ac:dyDescent="0.25">
      <c r="A76" s="147" t="s">
        <v>42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62" t="s">
        <v>46</v>
      </c>
      <c r="AG76" s="163"/>
      <c r="AH76" s="163"/>
      <c r="AI76" s="163"/>
      <c r="AJ76" s="163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55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2.75" x14ac:dyDescent="0.2">
      <c r="A79" s="31" t="s">
        <v>49</v>
      </c>
    </row>
    <row r="80" spans="1:172" s="28" customFormat="1" ht="12.75" x14ac:dyDescent="0.2">
      <c r="A80" s="31" t="s">
        <v>54</v>
      </c>
      <c r="W80" s="77" t="s">
        <v>1194</v>
      </c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Q80" s="77" t="s">
        <v>1195</v>
      </c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</row>
    <row r="81" spans="1:128" s="27" customFormat="1" ht="10.5" x14ac:dyDescent="0.2">
      <c r="W81" s="101" t="s">
        <v>50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G81" s="101" t="s">
        <v>51</v>
      </c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Q81" s="101" t="s">
        <v>52</v>
      </c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</row>
    <row r="82" spans="1:128" s="27" customFormat="1" ht="3.75" customHeight="1" x14ac:dyDescent="0.2"/>
    <row r="83" spans="1:128" s="28" customFormat="1" ht="12.75" x14ac:dyDescent="0.2">
      <c r="A83" s="31" t="s">
        <v>53</v>
      </c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</row>
    <row r="84" spans="1:128" s="27" customFormat="1" ht="10.5" x14ac:dyDescent="0.2">
      <c r="W84" s="101" t="s">
        <v>50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G84" s="101" t="s">
        <v>93</v>
      </c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Q84" s="101" t="s">
        <v>175</v>
      </c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</row>
    <row r="85" spans="1:128" s="27" customFormat="1" ht="3.75" customHeight="1" x14ac:dyDescent="0.2"/>
    <row r="86" spans="1:128" s="28" customFormat="1" ht="12.75" x14ac:dyDescent="0.2">
      <c r="A86" s="26" t="s">
        <v>55</v>
      </c>
      <c r="B86" s="78" t="s">
        <v>1196</v>
      </c>
      <c r="C86" s="78"/>
      <c r="D86" s="78"/>
      <c r="E86" s="31" t="s">
        <v>56</v>
      </c>
      <c r="G86" s="77" t="s">
        <v>1197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100">
        <v>20</v>
      </c>
      <c r="S86" s="100"/>
      <c r="T86" s="100"/>
      <c r="U86" s="102" t="s">
        <v>1171</v>
      </c>
      <c r="V86" s="102"/>
      <c r="W86" s="102"/>
      <c r="X86" s="31" t="s">
        <v>14</v>
      </c>
    </row>
  </sheetData>
  <customSheetViews>
    <customSheetView guid="{D97C4A3D-4156-4A7C-A753-6E662F474993}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showPageBreaks="1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70">
      <selection activeCell="U86" sqref="U86:W86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workbookViewId="0">
      <selection activeCell="DW16" sqref="DW16:EK16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913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46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46" customFormat="1" ht="12.75" x14ac:dyDescent="0.2">
      <c r="A4" s="50"/>
      <c r="BL4" s="44" t="s">
        <v>13</v>
      </c>
      <c r="BM4" s="77" t="s">
        <v>1183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50" t="s">
        <v>14</v>
      </c>
      <c r="DU4" s="44" t="s">
        <v>7</v>
      </c>
      <c r="DW4" s="105" t="s">
        <v>1184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46" customFormat="1" ht="12.75" x14ac:dyDescent="0.2">
      <c r="A5" s="50"/>
      <c r="DU5" s="44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46" customFormat="1" ht="12.75" x14ac:dyDescent="0.2">
      <c r="A6" s="50"/>
      <c r="DU6" s="44" t="s">
        <v>9</v>
      </c>
      <c r="DW6" s="79" t="s">
        <v>1185</v>
      </c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46" customFormat="1" ht="12.75" x14ac:dyDescent="0.2">
      <c r="A7" s="50" t="s">
        <v>15</v>
      </c>
      <c r="Z7" s="77" t="s">
        <v>1188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44" t="s">
        <v>10</v>
      </c>
      <c r="DW7" s="79" t="s">
        <v>1186</v>
      </c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46" customFormat="1" ht="12.75" x14ac:dyDescent="0.2">
      <c r="A8" s="50" t="s">
        <v>16</v>
      </c>
      <c r="DU8" s="44"/>
      <c r="DW8" s="79" t="s">
        <v>1187</v>
      </c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46" customFormat="1" ht="25.5" customHeight="1" x14ac:dyDescent="0.2">
      <c r="A9" s="50" t="s">
        <v>17</v>
      </c>
      <c r="Z9" s="263" t="s">
        <v>1192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44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46" customFormat="1" ht="12.75" x14ac:dyDescent="0.2">
      <c r="A10" s="50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44" t="s">
        <v>12</v>
      </c>
      <c r="DW10" s="79" t="s">
        <v>1174</v>
      </c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46" customFormat="1" ht="13.5" thickBot="1" x14ac:dyDescent="0.25">
      <c r="A11" s="50" t="s">
        <v>19</v>
      </c>
      <c r="DU11" s="44"/>
      <c r="DW11" s="82" t="s">
        <v>931</v>
      </c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46" customFormat="1" ht="12.75" customHeight="1" x14ac:dyDescent="0.2">
      <c r="A13" s="182" t="s">
        <v>388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1" t="s">
        <v>914</v>
      </c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0"/>
      <c r="AS13" s="181" t="s">
        <v>915</v>
      </c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0"/>
      <c r="BH13" s="182" t="s">
        <v>392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1" t="s">
        <v>22</v>
      </c>
      <c r="CA13" s="182"/>
      <c r="CB13" s="182"/>
      <c r="CC13" s="182"/>
      <c r="CD13" s="182"/>
      <c r="CE13" s="182"/>
      <c r="CF13" s="181" t="s">
        <v>919</v>
      </c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0"/>
      <c r="CW13" s="181" t="s">
        <v>920</v>
      </c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0"/>
      <c r="DW13" s="181" t="s">
        <v>921</v>
      </c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</row>
    <row r="14" spans="1:141" s="46" customFormat="1" ht="12.75" customHeight="1" x14ac:dyDescent="0.2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218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6"/>
      <c r="AS14" s="218" t="s">
        <v>916</v>
      </c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6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218" t="s">
        <v>25</v>
      </c>
      <c r="CA14" s="215"/>
      <c r="CB14" s="215"/>
      <c r="CC14" s="215"/>
      <c r="CD14" s="215"/>
      <c r="CE14" s="215"/>
      <c r="CF14" s="218" t="s">
        <v>504</v>
      </c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6"/>
      <c r="CW14" s="218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6"/>
      <c r="DW14" s="218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</row>
    <row r="15" spans="1:141" s="46" customFormat="1" ht="12.75" customHeight="1" x14ac:dyDescent="0.2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218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6"/>
      <c r="AS15" s="218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6"/>
      <c r="BH15" s="181" t="s">
        <v>29</v>
      </c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0"/>
      <c r="BT15" s="181" t="s">
        <v>30</v>
      </c>
      <c r="BU15" s="182"/>
      <c r="BV15" s="182"/>
      <c r="BW15" s="182"/>
      <c r="BX15" s="182"/>
      <c r="BY15" s="180"/>
      <c r="BZ15" s="218"/>
      <c r="CA15" s="215"/>
      <c r="CB15" s="215"/>
      <c r="CC15" s="215"/>
      <c r="CD15" s="215"/>
      <c r="CE15" s="215"/>
      <c r="CF15" s="218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6"/>
      <c r="CW15" s="218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6"/>
      <c r="DW15" s="218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</row>
    <row r="16" spans="1:141" s="46" customFormat="1" ht="12.75" customHeight="1" x14ac:dyDescent="0.2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218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6"/>
      <c r="AS16" s="218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6"/>
      <c r="BH16" s="218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6"/>
      <c r="BT16" s="218" t="s">
        <v>31</v>
      </c>
      <c r="BU16" s="215"/>
      <c r="BV16" s="215"/>
      <c r="BW16" s="215"/>
      <c r="BX16" s="215"/>
      <c r="BY16" s="216"/>
      <c r="BZ16" s="218"/>
      <c r="CA16" s="215"/>
      <c r="CB16" s="215"/>
      <c r="CC16" s="215"/>
      <c r="CD16" s="215"/>
      <c r="CE16" s="215"/>
      <c r="CF16" s="218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6"/>
      <c r="CW16" s="218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6"/>
      <c r="DW16" s="218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</row>
    <row r="17" spans="1:141" s="46" customFormat="1" ht="13.5" thickBot="1" x14ac:dyDescent="0.25">
      <c r="A17" s="127">
        <v>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0">
        <v>2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>
        <v>3</v>
      </c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>
        <v>4</v>
      </c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>
        <v>5</v>
      </c>
      <c r="BU17" s="110"/>
      <c r="BV17" s="110"/>
      <c r="BW17" s="110"/>
      <c r="BX17" s="110"/>
      <c r="BY17" s="110"/>
      <c r="BZ17" s="110">
        <v>6</v>
      </c>
      <c r="CA17" s="110"/>
      <c r="CB17" s="110"/>
      <c r="CC17" s="110"/>
      <c r="CD17" s="110"/>
      <c r="CE17" s="110"/>
      <c r="CF17" s="110">
        <v>7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>
        <v>8</v>
      </c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>
        <v>9</v>
      </c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2"/>
    </row>
    <row r="18" spans="1:141" s="46" customFormat="1" ht="15" customHeight="1" x14ac:dyDescent="0.2">
      <c r="A18" s="76" t="s">
        <v>417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157" t="s">
        <v>43</v>
      </c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232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57" t="s">
        <v>43</v>
      </c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232"/>
      <c r="BT18" s="105" t="s">
        <v>43</v>
      </c>
      <c r="BU18" s="106"/>
      <c r="BV18" s="106"/>
      <c r="BW18" s="106"/>
      <c r="BX18" s="106"/>
      <c r="BY18" s="106"/>
      <c r="BZ18" s="106" t="s">
        <v>44</v>
      </c>
      <c r="CA18" s="106"/>
      <c r="CB18" s="106"/>
      <c r="CC18" s="106"/>
      <c r="CD18" s="106"/>
      <c r="CE18" s="106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243"/>
    </row>
    <row r="19" spans="1:141" s="46" customFormat="1" ht="12.75" x14ac:dyDescent="0.2">
      <c r="A19" s="108" t="s">
        <v>139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74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343" t="s">
        <v>918</v>
      </c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7"/>
      <c r="BT19" s="244"/>
      <c r="BU19" s="160"/>
      <c r="BV19" s="160"/>
      <c r="BW19" s="160"/>
      <c r="BX19" s="160"/>
      <c r="BY19" s="160"/>
      <c r="BZ19" s="80" t="s">
        <v>425</v>
      </c>
      <c r="CA19" s="80"/>
      <c r="CB19" s="80"/>
      <c r="CC19" s="80"/>
      <c r="CD19" s="80"/>
      <c r="CE19" s="80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241"/>
    </row>
    <row r="20" spans="1:141" s="46" customFormat="1" ht="12.75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74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344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99"/>
      <c r="BT20" s="244"/>
      <c r="BU20" s="160"/>
      <c r="BV20" s="160"/>
      <c r="BW20" s="160"/>
      <c r="BX20" s="160"/>
      <c r="BY20" s="160"/>
      <c r="BZ20" s="80"/>
      <c r="CA20" s="80"/>
      <c r="CB20" s="80"/>
      <c r="CC20" s="80"/>
      <c r="CD20" s="80"/>
      <c r="CE20" s="80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241"/>
    </row>
    <row r="21" spans="1:141" s="46" customFormat="1" ht="15" customHeight="1" x14ac:dyDescent="0.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74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74"/>
      <c r="BT21" s="244"/>
      <c r="BU21" s="160"/>
      <c r="BV21" s="160"/>
      <c r="BW21" s="160"/>
      <c r="BX21" s="160"/>
      <c r="BY21" s="160"/>
      <c r="BZ21" s="80"/>
      <c r="CA21" s="80"/>
      <c r="CB21" s="80"/>
      <c r="CC21" s="80"/>
      <c r="CD21" s="80"/>
      <c r="CE21" s="80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241"/>
    </row>
    <row r="22" spans="1:141" s="46" customFormat="1" ht="15" customHeight="1" x14ac:dyDescent="0.2">
      <c r="A22" s="76" t="s">
        <v>418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157" t="s">
        <v>43</v>
      </c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232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57" t="s">
        <v>43</v>
      </c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232"/>
      <c r="BT22" s="79" t="s">
        <v>43</v>
      </c>
      <c r="BU22" s="80"/>
      <c r="BV22" s="80"/>
      <c r="BW22" s="80"/>
      <c r="BX22" s="80"/>
      <c r="BY22" s="80"/>
      <c r="BZ22" s="80" t="s">
        <v>45</v>
      </c>
      <c r="CA22" s="80"/>
      <c r="CB22" s="80"/>
      <c r="CC22" s="80"/>
      <c r="CD22" s="80"/>
      <c r="CE22" s="80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241"/>
    </row>
    <row r="23" spans="1:141" s="46" customFormat="1" ht="12.75" x14ac:dyDescent="0.2">
      <c r="A23" s="108" t="s">
        <v>139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74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4"/>
      <c r="BT23" s="244"/>
      <c r="BU23" s="160"/>
      <c r="BV23" s="160"/>
      <c r="BW23" s="160"/>
      <c r="BX23" s="160"/>
      <c r="BY23" s="160"/>
      <c r="BZ23" s="80" t="s">
        <v>426</v>
      </c>
      <c r="CA23" s="80"/>
      <c r="CB23" s="80"/>
      <c r="CC23" s="80"/>
      <c r="CD23" s="80"/>
      <c r="CE23" s="80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241"/>
    </row>
    <row r="24" spans="1:141" s="46" customFormat="1" ht="12.75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74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4"/>
      <c r="BT24" s="244"/>
      <c r="BU24" s="160"/>
      <c r="BV24" s="160"/>
      <c r="BW24" s="160"/>
      <c r="BX24" s="160"/>
      <c r="BY24" s="160"/>
      <c r="BZ24" s="80"/>
      <c r="CA24" s="80"/>
      <c r="CB24" s="80"/>
      <c r="CC24" s="80"/>
      <c r="CD24" s="80"/>
      <c r="CE24" s="80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241"/>
    </row>
    <row r="25" spans="1:141" s="46" customFormat="1" ht="1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74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74"/>
      <c r="BT25" s="244"/>
      <c r="BU25" s="160"/>
      <c r="BV25" s="160"/>
      <c r="BW25" s="160"/>
      <c r="BX25" s="160"/>
      <c r="BY25" s="160"/>
      <c r="BZ25" s="80"/>
      <c r="CA25" s="80"/>
      <c r="CB25" s="80"/>
      <c r="CC25" s="80"/>
      <c r="CD25" s="80"/>
      <c r="CE25" s="80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241"/>
    </row>
    <row r="26" spans="1:141" s="46" customFormat="1" ht="12.75" x14ac:dyDescent="0.2">
      <c r="A26" s="146" t="s">
        <v>419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57" t="s">
        <v>43</v>
      </c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232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80" t="s">
        <v>43</v>
      </c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246"/>
      <c r="BT26" s="79" t="s">
        <v>43</v>
      </c>
      <c r="BU26" s="80"/>
      <c r="BV26" s="80"/>
      <c r="BW26" s="80"/>
      <c r="BX26" s="80"/>
      <c r="BY26" s="80"/>
      <c r="BZ26" s="80" t="s">
        <v>174</v>
      </c>
      <c r="CA26" s="80"/>
      <c r="CB26" s="80"/>
      <c r="CC26" s="80"/>
      <c r="CD26" s="80"/>
      <c r="CE26" s="80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241"/>
    </row>
    <row r="27" spans="1:141" s="46" customFormat="1" ht="12.75" x14ac:dyDescent="0.2">
      <c r="A27" s="75" t="s">
        <v>420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232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246"/>
      <c r="BT27" s="79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241"/>
    </row>
    <row r="28" spans="1:141" s="46" customFormat="1" ht="12.75" x14ac:dyDescent="0.2">
      <c r="A28" s="108" t="s">
        <v>139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74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4"/>
      <c r="BT28" s="244"/>
      <c r="BU28" s="160"/>
      <c r="BV28" s="160"/>
      <c r="BW28" s="160"/>
      <c r="BX28" s="160"/>
      <c r="BY28" s="160"/>
      <c r="BZ28" s="80" t="s">
        <v>427</v>
      </c>
      <c r="CA28" s="80"/>
      <c r="CB28" s="80"/>
      <c r="CC28" s="80"/>
      <c r="CD28" s="80"/>
      <c r="CE28" s="80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241"/>
    </row>
    <row r="29" spans="1:141" s="46" customFormat="1" ht="12.75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74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4"/>
      <c r="BT29" s="244"/>
      <c r="BU29" s="160"/>
      <c r="BV29" s="160"/>
      <c r="BW29" s="160"/>
      <c r="BX29" s="160"/>
      <c r="BY29" s="160"/>
      <c r="BZ29" s="80"/>
      <c r="CA29" s="80"/>
      <c r="CB29" s="80"/>
      <c r="CC29" s="80"/>
      <c r="CD29" s="80"/>
      <c r="CE29" s="80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241"/>
    </row>
    <row r="30" spans="1:141" s="46" customFormat="1" ht="1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74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74"/>
      <c r="BT30" s="244"/>
      <c r="BU30" s="160"/>
      <c r="BV30" s="160"/>
      <c r="BW30" s="160"/>
      <c r="BX30" s="160"/>
      <c r="BY30" s="160"/>
      <c r="BZ30" s="80"/>
      <c r="CA30" s="80"/>
      <c r="CB30" s="80"/>
      <c r="CC30" s="80"/>
      <c r="CD30" s="80"/>
      <c r="CE30" s="80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241"/>
    </row>
    <row r="31" spans="1:141" s="46" customFormat="1" ht="12.75" x14ac:dyDescent="0.2">
      <c r="A31" s="146" t="s">
        <v>421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57" t="s">
        <v>43</v>
      </c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232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80" t="s">
        <v>43</v>
      </c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246"/>
      <c r="BT31" s="79" t="s">
        <v>43</v>
      </c>
      <c r="BU31" s="80"/>
      <c r="BV31" s="80"/>
      <c r="BW31" s="80"/>
      <c r="BX31" s="80"/>
      <c r="BY31" s="80"/>
      <c r="BZ31" s="80" t="s">
        <v>166</v>
      </c>
      <c r="CA31" s="80"/>
      <c r="CB31" s="80"/>
      <c r="CC31" s="80"/>
      <c r="CD31" s="80"/>
      <c r="CE31" s="80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241"/>
    </row>
    <row r="32" spans="1:141" s="46" customFormat="1" ht="12.75" x14ac:dyDescent="0.2">
      <c r="A32" s="75" t="s">
        <v>422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232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246"/>
      <c r="BT32" s="79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241"/>
    </row>
    <row r="33" spans="1:141" s="46" customFormat="1" ht="12.75" x14ac:dyDescent="0.2">
      <c r="A33" s="108" t="s">
        <v>139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74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4"/>
      <c r="BT33" s="244"/>
      <c r="BU33" s="160"/>
      <c r="BV33" s="160"/>
      <c r="BW33" s="160"/>
      <c r="BX33" s="160"/>
      <c r="BY33" s="160"/>
      <c r="BZ33" s="80" t="s">
        <v>428</v>
      </c>
      <c r="CA33" s="80"/>
      <c r="CB33" s="80"/>
      <c r="CC33" s="80"/>
      <c r="CD33" s="80"/>
      <c r="CE33" s="80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241"/>
    </row>
    <row r="34" spans="1:141" s="46" customFormat="1" ht="12.7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74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4"/>
      <c r="BT34" s="244"/>
      <c r="BU34" s="160"/>
      <c r="BV34" s="160"/>
      <c r="BW34" s="160"/>
      <c r="BX34" s="160"/>
      <c r="BY34" s="160"/>
      <c r="BZ34" s="80"/>
      <c r="CA34" s="80"/>
      <c r="CB34" s="80"/>
      <c r="CC34" s="80"/>
      <c r="CD34" s="80"/>
      <c r="CE34" s="80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241"/>
    </row>
    <row r="35" spans="1:141" s="46" customFormat="1" ht="15" customHeigh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74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74"/>
      <c r="BT35" s="244"/>
      <c r="BU35" s="160"/>
      <c r="BV35" s="160"/>
      <c r="BW35" s="160"/>
      <c r="BX35" s="160"/>
      <c r="BY35" s="160"/>
      <c r="BZ35" s="80"/>
      <c r="CA35" s="80"/>
      <c r="CB35" s="80"/>
      <c r="CC35" s="80"/>
      <c r="CD35" s="80"/>
      <c r="CE35" s="80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241"/>
    </row>
    <row r="36" spans="1:141" s="46" customFormat="1" ht="12.75" x14ac:dyDescent="0.2">
      <c r="A36" s="146" t="s">
        <v>423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57" t="s">
        <v>43</v>
      </c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232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80" t="s">
        <v>43</v>
      </c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246"/>
      <c r="BT36" s="79" t="s">
        <v>43</v>
      </c>
      <c r="BU36" s="80"/>
      <c r="BV36" s="80"/>
      <c r="BW36" s="80"/>
      <c r="BX36" s="80"/>
      <c r="BY36" s="80"/>
      <c r="BZ36" s="80" t="s">
        <v>164</v>
      </c>
      <c r="CA36" s="80"/>
      <c r="CB36" s="80"/>
      <c r="CC36" s="80"/>
      <c r="CD36" s="80"/>
      <c r="CE36" s="80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241"/>
    </row>
    <row r="37" spans="1:141" s="46" customFormat="1" ht="12.75" x14ac:dyDescent="0.2">
      <c r="A37" s="75" t="s">
        <v>424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232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246"/>
      <c r="BT37" s="79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241"/>
    </row>
    <row r="38" spans="1:141" s="46" customFormat="1" ht="12.75" x14ac:dyDescent="0.2">
      <c r="A38" s="108" t="s">
        <v>139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74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4"/>
      <c r="BT38" s="244"/>
      <c r="BU38" s="160"/>
      <c r="BV38" s="160"/>
      <c r="BW38" s="160"/>
      <c r="BX38" s="160"/>
      <c r="BY38" s="160"/>
      <c r="BZ38" s="80" t="s">
        <v>429</v>
      </c>
      <c r="CA38" s="80"/>
      <c r="CB38" s="80"/>
      <c r="CC38" s="80"/>
      <c r="CD38" s="80"/>
      <c r="CE38" s="80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241"/>
    </row>
    <row r="39" spans="1:141" s="46" customFormat="1" ht="12.75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74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4"/>
      <c r="BT39" s="244"/>
      <c r="BU39" s="160"/>
      <c r="BV39" s="160"/>
      <c r="BW39" s="160"/>
      <c r="BX39" s="160"/>
      <c r="BY39" s="160"/>
      <c r="BZ39" s="80"/>
      <c r="CA39" s="80"/>
      <c r="CB39" s="80"/>
      <c r="CC39" s="80"/>
      <c r="CD39" s="80"/>
      <c r="CE39" s="80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241"/>
    </row>
    <row r="40" spans="1:141" s="46" customFormat="1" ht="15" customHeight="1" thickBot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74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74"/>
      <c r="BT40" s="254"/>
      <c r="BU40" s="255"/>
      <c r="BV40" s="255"/>
      <c r="BW40" s="255"/>
      <c r="BX40" s="255"/>
      <c r="BY40" s="255"/>
      <c r="BZ40" s="80"/>
      <c r="CA40" s="80"/>
      <c r="CB40" s="80"/>
      <c r="CC40" s="80"/>
      <c r="CD40" s="80"/>
      <c r="CE40" s="80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241"/>
    </row>
    <row r="41" spans="1:141" s="46" customFormat="1" ht="15" customHeight="1" thickBot="1" x14ac:dyDescent="0.2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252" t="s">
        <v>42</v>
      </c>
      <c r="BU41" s="252"/>
      <c r="BV41" s="252"/>
      <c r="BW41" s="252"/>
      <c r="BX41" s="252"/>
      <c r="BY41" s="252"/>
      <c r="BZ41" s="162" t="s">
        <v>46</v>
      </c>
      <c r="CA41" s="163"/>
      <c r="CB41" s="163"/>
      <c r="CC41" s="163"/>
      <c r="CD41" s="163"/>
      <c r="CE41" s="163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255"/>
      <c r="CX41" s="255"/>
      <c r="CY41" s="255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6"/>
    </row>
    <row r="42" spans="1:141" s="46" customFormat="1" ht="12.75" x14ac:dyDescent="0.2"/>
    <row r="43" spans="1:141" s="46" customFormat="1" ht="12.75" x14ac:dyDescent="0.2"/>
    <row r="44" spans="1:141" s="46" customFormat="1" ht="12.75" x14ac:dyDescent="0.2">
      <c r="A44" s="50" t="s">
        <v>49</v>
      </c>
    </row>
    <row r="45" spans="1:141" s="46" customFormat="1" ht="12.75" x14ac:dyDescent="0.2">
      <c r="A45" s="50" t="s">
        <v>54</v>
      </c>
      <c r="W45" s="77" t="s">
        <v>1194</v>
      </c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I45" s="77" t="s">
        <v>1195</v>
      </c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</row>
    <row r="46" spans="1:141" s="45" customFormat="1" ht="10.5" x14ac:dyDescent="0.2">
      <c r="W46" s="101" t="s">
        <v>50</v>
      </c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I46" s="101" t="s">
        <v>52</v>
      </c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</row>
    <row r="47" spans="1:141" s="46" customFormat="1" ht="12.75" x14ac:dyDescent="0.2">
      <c r="A47" s="50" t="s">
        <v>53</v>
      </c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</row>
    <row r="48" spans="1:141" s="45" customFormat="1" ht="10.5" x14ac:dyDescent="0.2">
      <c r="W48" s="101" t="s">
        <v>50</v>
      </c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I48" s="101" t="s">
        <v>175</v>
      </c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</row>
    <row r="49" spans="1:141" s="46" customFormat="1" ht="12.75" x14ac:dyDescent="0.2">
      <c r="A49" s="44" t="s">
        <v>55</v>
      </c>
      <c r="B49" s="78" t="s">
        <v>1196</v>
      </c>
      <c r="C49" s="78"/>
      <c r="D49" s="78"/>
      <c r="E49" s="50" t="s">
        <v>56</v>
      </c>
      <c r="G49" s="77" t="s">
        <v>1197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100">
        <v>20</v>
      </c>
      <c r="S49" s="100"/>
      <c r="T49" s="100"/>
      <c r="U49" s="102" t="s">
        <v>1171</v>
      </c>
      <c r="V49" s="102"/>
      <c r="W49" s="102"/>
      <c r="X49" s="50" t="s">
        <v>14</v>
      </c>
    </row>
    <row r="50" spans="1:141" s="46" customFormat="1" ht="12.7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.2" customHeight="1" x14ac:dyDescent="0.2">
      <c r="A51" s="20" t="s">
        <v>922</v>
      </c>
    </row>
    <row r="52" spans="1:141" s="3" customFormat="1" ht="12.2" customHeight="1" x14ac:dyDescent="0.2">
      <c r="A52" s="342" t="s">
        <v>924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/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  <c r="CE52" s="342"/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/>
      <c r="CT52" s="342"/>
      <c r="CU52" s="342"/>
      <c r="CV52" s="342"/>
      <c r="CW52" s="342"/>
      <c r="CX52" s="342"/>
      <c r="CY52" s="342"/>
      <c r="CZ52" s="342"/>
      <c r="DA52" s="342"/>
      <c r="DB52" s="342"/>
      <c r="DC52" s="342"/>
      <c r="DD52" s="342"/>
      <c r="DE52" s="342"/>
      <c r="DF52" s="342"/>
      <c r="DG52" s="342"/>
      <c r="DH52" s="342"/>
      <c r="DI52" s="342"/>
      <c r="DJ52" s="342"/>
      <c r="DK52" s="342"/>
      <c r="DL52" s="342"/>
      <c r="DM52" s="342"/>
      <c r="DN52" s="342"/>
      <c r="DO52" s="342"/>
      <c r="DP52" s="342"/>
      <c r="DQ52" s="342"/>
      <c r="DR52" s="342"/>
      <c r="DS52" s="342"/>
      <c r="DT52" s="342"/>
      <c r="DU52" s="342"/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342"/>
      <c r="EH52" s="342"/>
      <c r="EI52" s="342"/>
      <c r="EJ52" s="342"/>
      <c r="EK52" s="342"/>
    </row>
    <row r="53" spans="1:141" s="3" customFormat="1" ht="12.2" customHeight="1" x14ac:dyDescent="0.2">
      <c r="A53" s="342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/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/>
      <c r="DH53" s="342"/>
      <c r="DI53" s="342"/>
      <c r="DJ53" s="342"/>
      <c r="DK53" s="342"/>
      <c r="DL53" s="342"/>
      <c r="DM53" s="342"/>
      <c r="DN53" s="342"/>
      <c r="DO53" s="342"/>
      <c r="DP53" s="342"/>
      <c r="DQ53" s="342"/>
      <c r="DR53" s="342"/>
      <c r="DS53" s="342"/>
      <c r="DT53" s="342"/>
      <c r="DU53" s="342"/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2"/>
      <c r="EG53" s="342"/>
      <c r="EH53" s="342"/>
      <c r="EI53" s="342"/>
      <c r="EJ53" s="342"/>
      <c r="EK53" s="342"/>
    </row>
    <row r="54" spans="1:141" s="3" customFormat="1" ht="12.2" customHeight="1" x14ac:dyDescent="0.2">
      <c r="A54" s="342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  <c r="CS54" s="342"/>
      <c r="CT54" s="342"/>
      <c r="CU54" s="342"/>
      <c r="CV54" s="342"/>
      <c r="CW54" s="342"/>
      <c r="CX54" s="342"/>
      <c r="CY54" s="342"/>
      <c r="CZ54" s="342"/>
      <c r="DA54" s="342"/>
      <c r="DB54" s="342"/>
      <c r="DC54" s="342"/>
      <c r="DD54" s="342"/>
      <c r="DE54" s="342"/>
      <c r="DF54" s="342"/>
      <c r="DG54" s="342"/>
      <c r="DH54" s="342"/>
      <c r="DI54" s="342"/>
      <c r="DJ54" s="342"/>
      <c r="DK54" s="342"/>
      <c r="DL54" s="342"/>
      <c r="DM54" s="342"/>
      <c r="DN54" s="342"/>
      <c r="DO54" s="342"/>
      <c r="DP54" s="342"/>
      <c r="DQ54" s="342"/>
      <c r="DR54" s="342"/>
      <c r="DS54" s="342"/>
      <c r="DT54" s="342"/>
      <c r="DU54" s="342"/>
      <c r="DV54" s="342"/>
      <c r="DW54" s="342"/>
      <c r="DX54" s="342"/>
      <c r="DY54" s="342"/>
      <c r="DZ54" s="342"/>
      <c r="EA54" s="342"/>
      <c r="EB54" s="342"/>
      <c r="EC54" s="342"/>
      <c r="ED54" s="342"/>
      <c r="EE54" s="342"/>
      <c r="EF54" s="342"/>
      <c r="EG54" s="342"/>
      <c r="EH54" s="342"/>
      <c r="EI54" s="342"/>
      <c r="EJ54" s="342"/>
      <c r="EK54" s="342"/>
    </row>
    <row r="55" spans="1:141" s="3" customFormat="1" ht="12.2" customHeight="1" x14ac:dyDescent="0.2">
      <c r="A55" s="342" t="s">
        <v>925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42"/>
      <c r="CS55" s="342"/>
      <c r="CT55" s="342"/>
      <c r="CU55" s="342"/>
      <c r="CV55" s="342"/>
      <c r="CW55" s="342"/>
      <c r="CX55" s="342"/>
      <c r="CY55" s="342"/>
      <c r="CZ55" s="342"/>
      <c r="DA55" s="342"/>
      <c r="DB55" s="342"/>
      <c r="DC55" s="342"/>
      <c r="DD55" s="342"/>
      <c r="DE55" s="342"/>
      <c r="DF55" s="342"/>
      <c r="DG55" s="342"/>
      <c r="DH55" s="342"/>
      <c r="DI55" s="342"/>
      <c r="DJ55" s="342"/>
      <c r="DK55" s="342"/>
      <c r="DL55" s="342"/>
      <c r="DM55" s="342"/>
      <c r="DN55" s="342"/>
      <c r="DO55" s="342"/>
      <c r="DP55" s="342"/>
      <c r="DQ55" s="342"/>
      <c r="DR55" s="342"/>
      <c r="DS55" s="342"/>
      <c r="DT55" s="342"/>
      <c r="DU55" s="342"/>
      <c r="DV55" s="342"/>
      <c r="DW55" s="342"/>
      <c r="DX55" s="342"/>
      <c r="DY55" s="342"/>
      <c r="DZ55" s="342"/>
      <c r="EA55" s="342"/>
      <c r="EB55" s="342"/>
      <c r="EC55" s="342"/>
      <c r="ED55" s="342"/>
      <c r="EE55" s="342"/>
      <c r="EF55" s="342"/>
      <c r="EG55" s="342"/>
      <c r="EH55" s="342"/>
      <c r="EI55" s="342"/>
      <c r="EJ55" s="342"/>
      <c r="EK55" s="342"/>
    </row>
    <row r="56" spans="1:141" s="3" customFormat="1" ht="12.2" customHeight="1" x14ac:dyDescent="0.2">
      <c r="A56" s="342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  <c r="CE56" s="342"/>
      <c r="CF56" s="342"/>
      <c r="CG56" s="342"/>
      <c r="CH56" s="342"/>
      <c r="CI56" s="342"/>
      <c r="CJ56" s="342"/>
      <c r="CK56" s="342"/>
      <c r="CL56" s="342"/>
      <c r="CM56" s="342"/>
      <c r="CN56" s="342"/>
      <c r="CO56" s="342"/>
      <c r="CP56" s="342"/>
      <c r="CQ56" s="342"/>
      <c r="CR56" s="342"/>
      <c r="CS56" s="342"/>
      <c r="CT56" s="342"/>
      <c r="CU56" s="342"/>
      <c r="CV56" s="342"/>
      <c r="CW56" s="342"/>
      <c r="CX56" s="342"/>
      <c r="CY56" s="342"/>
      <c r="CZ56" s="342"/>
      <c r="DA56" s="342"/>
      <c r="DB56" s="342"/>
      <c r="DC56" s="342"/>
      <c r="DD56" s="342"/>
      <c r="DE56" s="342"/>
      <c r="DF56" s="342"/>
      <c r="DG56" s="342"/>
      <c r="DH56" s="342"/>
      <c r="DI56" s="342"/>
      <c r="DJ56" s="342"/>
      <c r="DK56" s="342"/>
      <c r="DL56" s="342"/>
      <c r="DM56" s="342"/>
      <c r="DN56" s="342"/>
      <c r="DO56" s="342"/>
      <c r="DP56" s="342"/>
      <c r="DQ56" s="342"/>
      <c r="DR56" s="342"/>
      <c r="DS56" s="342"/>
      <c r="DT56" s="342"/>
      <c r="DU56" s="342"/>
      <c r="DV56" s="342"/>
      <c r="DW56" s="342"/>
      <c r="DX56" s="342"/>
      <c r="DY56" s="342"/>
      <c r="DZ56" s="342"/>
      <c r="EA56" s="342"/>
      <c r="EB56" s="342"/>
      <c r="EC56" s="342"/>
      <c r="ED56" s="342"/>
      <c r="EE56" s="342"/>
      <c r="EF56" s="342"/>
      <c r="EG56" s="342"/>
      <c r="EH56" s="342"/>
      <c r="EI56" s="342"/>
      <c r="EJ56" s="342"/>
      <c r="EK56" s="342"/>
    </row>
    <row r="57" spans="1:141" s="3" customFormat="1" ht="11.25" x14ac:dyDescent="0.2">
      <c r="A57" s="342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/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342"/>
      <c r="CD57" s="342"/>
      <c r="CE57" s="342"/>
      <c r="CF57" s="342"/>
      <c r="CG57" s="342"/>
      <c r="CH57" s="342"/>
      <c r="CI57" s="342"/>
      <c r="CJ57" s="342"/>
      <c r="CK57" s="342"/>
      <c r="CL57" s="342"/>
      <c r="CM57" s="342"/>
      <c r="CN57" s="342"/>
      <c r="CO57" s="342"/>
      <c r="CP57" s="342"/>
      <c r="CQ57" s="342"/>
      <c r="CR57" s="342"/>
      <c r="CS57" s="342"/>
      <c r="CT57" s="342"/>
      <c r="CU57" s="342"/>
      <c r="CV57" s="342"/>
      <c r="CW57" s="342"/>
      <c r="CX57" s="342"/>
      <c r="CY57" s="342"/>
      <c r="CZ57" s="342"/>
      <c r="DA57" s="342"/>
      <c r="DB57" s="342"/>
      <c r="DC57" s="342"/>
      <c r="DD57" s="342"/>
      <c r="DE57" s="342"/>
      <c r="DF57" s="342"/>
      <c r="DG57" s="342"/>
      <c r="DH57" s="342"/>
      <c r="DI57" s="342"/>
      <c r="DJ57" s="342"/>
      <c r="DK57" s="342"/>
      <c r="DL57" s="342"/>
      <c r="DM57" s="342"/>
      <c r="DN57" s="342"/>
      <c r="DO57" s="342"/>
      <c r="DP57" s="342"/>
      <c r="DQ57" s="342"/>
      <c r="DR57" s="342"/>
      <c r="DS57" s="342"/>
      <c r="DT57" s="342"/>
      <c r="DU57" s="342"/>
      <c r="DV57" s="342"/>
      <c r="DW57" s="342"/>
      <c r="DX57" s="342"/>
      <c r="DY57" s="342"/>
      <c r="DZ57" s="342"/>
      <c r="EA57" s="342"/>
      <c r="EB57" s="342"/>
      <c r="EC57" s="342"/>
      <c r="ED57" s="342"/>
      <c r="EE57" s="342"/>
      <c r="EF57" s="342"/>
      <c r="EG57" s="342"/>
      <c r="EH57" s="342"/>
      <c r="EI57" s="342"/>
      <c r="EJ57" s="342"/>
      <c r="EK57" s="342"/>
    </row>
    <row r="58" spans="1:141" s="3" customFormat="1" ht="12.2" customHeight="1" x14ac:dyDescent="0.2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342"/>
      <c r="AZ58" s="342"/>
      <c r="BA58" s="342"/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342"/>
      <c r="BN58" s="342"/>
      <c r="BO58" s="342"/>
      <c r="BP58" s="342"/>
      <c r="BQ58" s="342"/>
      <c r="BR58" s="342"/>
      <c r="BS58" s="342"/>
      <c r="BT58" s="342"/>
      <c r="BU58" s="342"/>
      <c r="BV58" s="342"/>
      <c r="BW58" s="342"/>
      <c r="BX58" s="342"/>
      <c r="BY58" s="342"/>
      <c r="BZ58" s="342"/>
      <c r="CA58" s="342"/>
      <c r="CB58" s="342"/>
      <c r="CC58" s="342"/>
      <c r="CD58" s="342"/>
      <c r="CE58" s="342"/>
      <c r="CF58" s="342"/>
      <c r="CG58" s="342"/>
      <c r="CH58" s="342"/>
      <c r="CI58" s="342"/>
      <c r="CJ58" s="342"/>
      <c r="CK58" s="342"/>
      <c r="CL58" s="342"/>
      <c r="CM58" s="342"/>
      <c r="CN58" s="342"/>
      <c r="CO58" s="342"/>
      <c r="CP58" s="342"/>
      <c r="CQ58" s="342"/>
      <c r="CR58" s="342"/>
      <c r="CS58" s="342"/>
      <c r="CT58" s="342"/>
      <c r="CU58" s="342"/>
      <c r="CV58" s="342"/>
      <c r="CW58" s="342"/>
      <c r="CX58" s="342"/>
      <c r="CY58" s="342"/>
      <c r="CZ58" s="342"/>
      <c r="DA58" s="342"/>
      <c r="DB58" s="342"/>
      <c r="DC58" s="342"/>
      <c r="DD58" s="342"/>
      <c r="DE58" s="342"/>
      <c r="DF58" s="342"/>
      <c r="DG58" s="342"/>
      <c r="DH58" s="342"/>
      <c r="DI58" s="342"/>
      <c r="DJ58" s="342"/>
      <c r="DK58" s="342"/>
      <c r="DL58" s="342"/>
      <c r="DM58" s="342"/>
      <c r="DN58" s="342"/>
      <c r="DO58" s="342"/>
      <c r="DP58" s="342"/>
      <c r="DQ58" s="342"/>
      <c r="DR58" s="342"/>
      <c r="DS58" s="342"/>
      <c r="DT58" s="342"/>
      <c r="DU58" s="342"/>
      <c r="DV58" s="342"/>
      <c r="DW58" s="342"/>
      <c r="DX58" s="342"/>
      <c r="DY58" s="342"/>
      <c r="DZ58" s="342"/>
      <c r="EA58" s="342"/>
      <c r="EB58" s="342"/>
      <c r="EC58" s="342"/>
      <c r="ED58" s="342"/>
      <c r="EE58" s="342"/>
      <c r="EF58" s="342"/>
      <c r="EG58" s="342"/>
      <c r="EH58" s="342"/>
      <c r="EI58" s="342"/>
      <c r="EJ58" s="342"/>
      <c r="EK58" s="342"/>
    </row>
    <row r="59" spans="1:141" s="3" customFormat="1" ht="12.2" customHeight="1" x14ac:dyDescent="0.2">
      <c r="A59" s="20" t="s">
        <v>923</v>
      </c>
    </row>
  </sheetData>
  <customSheetViews>
    <customSheetView guid="{D97C4A3D-4156-4A7C-A753-6E662F474993}">
      <selection activeCell="DW16" sqref="DW16:EK16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activeCell="DW16" sqref="DW16:EK16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activeCell="DW16" sqref="DW16:EK16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activeCell="DW16" sqref="DW16:EK16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>
      <selection activeCell="U49" sqref="U49:W49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76"/>
  <sheetViews>
    <sheetView tabSelected="1" topLeftCell="A39" workbookViewId="0">
      <selection activeCell="Y68" sqref="Y68:AE68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1" t="s">
        <v>1053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</row>
    <row r="2" spans="1:141" x14ac:dyDescent="0.25">
      <c r="DT2" s="67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68" customFormat="1" ht="12.75" x14ac:dyDescent="0.2">
      <c r="A3" s="109" t="s">
        <v>99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 t="s">
        <v>22</v>
      </c>
      <c r="U3" s="110"/>
      <c r="V3" s="110"/>
      <c r="W3" s="110"/>
      <c r="X3" s="110"/>
      <c r="Y3" s="110" t="s">
        <v>70</v>
      </c>
      <c r="Z3" s="110"/>
      <c r="AA3" s="110"/>
      <c r="AB3" s="110"/>
      <c r="AC3" s="110"/>
      <c r="AD3" s="110"/>
      <c r="AE3" s="110"/>
      <c r="AF3" s="110" t="s">
        <v>72</v>
      </c>
      <c r="AG3" s="110"/>
      <c r="AH3" s="110"/>
      <c r="AI3" s="110"/>
      <c r="AJ3" s="110"/>
      <c r="AK3" s="110"/>
      <c r="AL3" s="113" t="s">
        <v>1062</v>
      </c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49"/>
    </row>
    <row r="4" spans="1:141" s="68" customFormat="1" ht="12.75" x14ac:dyDescent="0.2">
      <c r="A4" s="1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 t="s">
        <v>25</v>
      </c>
      <c r="U4" s="114"/>
      <c r="V4" s="114"/>
      <c r="W4" s="114"/>
      <c r="X4" s="114"/>
      <c r="Y4" s="114" t="s">
        <v>1054</v>
      </c>
      <c r="Z4" s="114"/>
      <c r="AA4" s="114"/>
      <c r="AB4" s="114"/>
      <c r="AC4" s="114"/>
      <c r="AD4" s="114"/>
      <c r="AE4" s="114"/>
      <c r="AF4" s="114" t="s">
        <v>1058</v>
      </c>
      <c r="AG4" s="114"/>
      <c r="AH4" s="114"/>
      <c r="AI4" s="114"/>
      <c r="AJ4" s="114"/>
      <c r="AK4" s="114"/>
      <c r="AL4" s="114" t="s">
        <v>309</v>
      </c>
      <c r="AM4" s="114"/>
      <c r="AN4" s="114"/>
      <c r="AO4" s="114"/>
      <c r="AP4" s="114"/>
      <c r="AQ4" s="114"/>
      <c r="AR4" s="114"/>
      <c r="AS4" s="114" t="s">
        <v>1070</v>
      </c>
      <c r="AT4" s="114"/>
      <c r="AU4" s="114"/>
      <c r="AV4" s="114"/>
      <c r="AW4" s="114"/>
      <c r="AX4" s="114"/>
      <c r="AY4" s="114" t="s">
        <v>309</v>
      </c>
      <c r="AZ4" s="114"/>
      <c r="BA4" s="114"/>
      <c r="BB4" s="114"/>
      <c r="BC4" s="114"/>
      <c r="BD4" s="114"/>
      <c r="BE4" s="114"/>
      <c r="BF4" s="114" t="s">
        <v>1070</v>
      </c>
      <c r="BG4" s="114"/>
      <c r="BH4" s="114"/>
      <c r="BI4" s="114"/>
      <c r="BJ4" s="114"/>
      <c r="BK4" s="114"/>
      <c r="BL4" s="113" t="s">
        <v>1083</v>
      </c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4" t="s">
        <v>360</v>
      </c>
      <c r="CM4" s="114"/>
      <c r="CN4" s="114"/>
      <c r="CO4" s="114"/>
      <c r="CP4" s="114"/>
      <c r="CQ4" s="114"/>
      <c r="CR4" s="114"/>
      <c r="CS4" s="114" t="s">
        <v>1070</v>
      </c>
      <c r="CT4" s="114"/>
      <c r="CU4" s="114"/>
      <c r="CV4" s="114"/>
      <c r="CW4" s="114"/>
      <c r="CX4" s="114"/>
      <c r="CY4" s="114" t="s">
        <v>309</v>
      </c>
      <c r="CZ4" s="114"/>
      <c r="DA4" s="114"/>
      <c r="DB4" s="114"/>
      <c r="DC4" s="114"/>
      <c r="DD4" s="114"/>
      <c r="DE4" s="114"/>
      <c r="DF4" s="114" t="s">
        <v>1070</v>
      </c>
      <c r="DG4" s="114"/>
      <c r="DH4" s="114"/>
      <c r="DI4" s="114"/>
      <c r="DJ4" s="114"/>
      <c r="DK4" s="114"/>
      <c r="DL4" s="113" t="s">
        <v>149</v>
      </c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49"/>
    </row>
    <row r="5" spans="1:141" s="68" customFormat="1" ht="12.75" x14ac:dyDescent="0.2">
      <c r="A5" s="120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 t="s">
        <v>1055</v>
      </c>
      <c r="Z5" s="114"/>
      <c r="AA5" s="114"/>
      <c r="AB5" s="114"/>
      <c r="AC5" s="114"/>
      <c r="AD5" s="114"/>
      <c r="AE5" s="114"/>
      <c r="AF5" s="114" t="s">
        <v>1059</v>
      </c>
      <c r="AG5" s="114"/>
      <c r="AH5" s="114"/>
      <c r="AI5" s="114"/>
      <c r="AJ5" s="114"/>
      <c r="AK5" s="114"/>
      <c r="AL5" s="114" t="s">
        <v>310</v>
      </c>
      <c r="AM5" s="114"/>
      <c r="AN5" s="114"/>
      <c r="AO5" s="114"/>
      <c r="AP5" s="114"/>
      <c r="AQ5" s="114"/>
      <c r="AR5" s="114"/>
      <c r="AS5" s="114" t="s">
        <v>1058</v>
      </c>
      <c r="AT5" s="114"/>
      <c r="AU5" s="114"/>
      <c r="AV5" s="114"/>
      <c r="AW5" s="114"/>
      <c r="AX5" s="114"/>
      <c r="AY5" s="114" t="s">
        <v>310</v>
      </c>
      <c r="AZ5" s="114"/>
      <c r="BA5" s="114"/>
      <c r="BB5" s="114"/>
      <c r="BC5" s="114"/>
      <c r="BD5" s="114"/>
      <c r="BE5" s="114"/>
      <c r="BF5" s="114" t="s">
        <v>1058</v>
      </c>
      <c r="BG5" s="114"/>
      <c r="BH5" s="114"/>
      <c r="BI5" s="114"/>
      <c r="BJ5" s="114"/>
      <c r="BK5" s="114"/>
      <c r="BL5" s="113" t="s">
        <v>139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4"/>
      <c r="CM5" s="114"/>
      <c r="CN5" s="114"/>
      <c r="CO5" s="114"/>
      <c r="CP5" s="114"/>
      <c r="CQ5" s="114"/>
      <c r="CR5" s="114"/>
      <c r="CS5" s="114" t="s">
        <v>1058</v>
      </c>
      <c r="CT5" s="114"/>
      <c r="CU5" s="114"/>
      <c r="CV5" s="114"/>
      <c r="CW5" s="114"/>
      <c r="CX5" s="114"/>
      <c r="CY5" s="114" t="s">
        <v>310</v>
      </c>
      <c r="CZ5" s="114"/>
      <c r="DA5" s="114"/>
      <c r="DB5" s="114"/>
      <c r="DC5" s="114"/>
      <c r="DD5" s="114"/>
      <c r="DE5" s="114"/>
      <c r="DF5" s="114" t="s">
        <v>1058</v>
      </c>
      <c r="DG5" s="114"/>
      <c r="DH5" s="114"/>
      <c r="DI5" s="114"/>
      <c r="DJ5" s="114"/>
      <c r="DK5" s="114"/>
      <c r="DL5" s="114" t="s">
        <v>309</v>
      </c>
      <c r="DM5" s="114"/>
      <c r="DN5" s="114"/>
      <c r="DO5" s="114"/>
      <c r="DP5" s="114"/>
      <c r="DQ5" s="114"/>
      <c r="DR5" s="114"/>
      <c r="DS5" s="114" t="s">
        <v>1070</v>
      </c>
      <c r="DT5" s="114"/>
      <c r="DU5" s="114"/>
      <c r="DV5" s="114"/>
      <c r="DW5" s="114"/>
      <c r="DX5" s="114"/>
      <c r="DY5" s="114" t="s">
        <v>309</v>
      </c>
      <c r="DZ5" s="114"/>
      <c r="EA5" s="114"/>
      <c r="EB5" s="114"/>
      <c r="EC5" s="114"/>
      <c r="ED5" s="114"/>
      <c r="EE5" s="114"/>
      <c r="EF5" s="114" t="s">
        <v>1070</v>
      </c>
      <c r="EG5" s="114"/>
      <c r="EH5" s="114"/>
      <c r="EI5" s="114"/>
      <c r="EJ5" s="114"/>
      <c r="EK5" s="116"/>
    </row>
    <row r="6" spans="1:141" s="68" customFormat="1" ht="12.75" x14ac:dyDescent="0.2">
      <c r="A6" s="120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 t="s">
        <v>1056</v>
      </c>
      <c r="Z6" s="114"/>
      <c r="AA6" s="114"/>
      <c r="AB6" s="114"/>
      <c r="AC6" s="114"/>
      <c r="AD6" s="114"/>
      <c r="AE6" s="114"/>
      <c r="AF6" s="114" t="s">
        <v>1060</v>
      </c>
      <c r="AG6" s="114"/>
      <c r="AH6" s="114"/>
      <c r="AI6" s="114"/>
      <c r="AJ6" s="114"/>
      <c r="AK6" s="114"/>
      <c r="AL6" s="114" t="s">
        <v>321</v>
      </c>
      <c r="AM6" s="114"/>
      <c r="AN6" s="114"/>
      <c r="AO6" s="114"/>
      <c r="AP6" s="114"/>
      <c r="AQ6" s="114"/>
      <c r="AR6" s="114"/>
      <c r="AS6" s="114" t="s">
        <v>1059</v>
      </c>
      <c r="AT6" s="114"/>
      <c r="AU6" s="114"/>
      <c r="AV6" s="114"/>
      <c r="AW6" s="114"/>
      <c r="AX6" s="114"/>
      <c r="AY6" s="114" t="s">
        <v>321</v>
      </c>
      <c r="AZ6" s="114"/>
      <c r="BA6" s="114"/>
      <c r="BB6" s="114"/>
      <c r="BC6" s="114"/>
      <c r="BD6" s="114"/>
      <c r="BE6" s="114"/>
      <c r="BF6" s="114" t="s">
        <v>1059</v>
      </c>
      <c r="BG6" s="114"/>
      <c r="BH6" s="114"/>
      <c r="BI6" s="114"/>
      <c r="BJ6" s="114"/>
      <c r="BK6" s="114"/>
      <c r="BL6" s="114" t="s">
        <v>1084</v>
      </c>
      <c r="BM6" s="114"/>
      <c r="BN6" s="114"/>
      <c r="BO6" s="114"/>
      <c r="BP6" s="114"/>
      <c r="BQ6" s="114"/>
      <c r="BR6" s="114"/>
      <c r="BS6" s="114" t="s">
        <v>1070</v>
      </c>
      <c r="BT6" s="114"/>
      <c r="BU6" s="114"/>
      <c r="BV6" s="114"/>
      <c r="BW6" s="114"/>
      <c r="BX6" s="114"/>
      <c r="BY6" s="114" t="s">
        <v>1087</v>
      </c>
      <c r="BZ6" s="114"/>
      <c r="CA6" s="114"/>
      <c r="CB6" s="114"/>
      <c r="CC6" s="114"/>
      <c r="CD6" s="114"/>
      <c r="CE6" s="114"/>
      <c r="CF6" s="114" t="s">
        <v>1070</v>
      </c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 t="s">
        <v>1059</v>
      </c>
      <c r="CT6" s="114"/>
      <c r="CU6" s="114"/>
      <c r="CV6" s="114"/>
      <c r="CW6" s="114"/>
      <c r="CX6" s="114"/>
      <c r="CY6" s="114" t="s">
        <v>1094</v>
      </c>
      <c r="CZ6" s="114"/>
      <c r="DA6" s="114"/>
      <c r="DB6" s="114"/>
      <c r="DC6" s="114"/>
      <c r="DD6" s="114"/>
      <c r="DE6" s="114"/>
      <c r="DF6" s="114" t="s">
        <v>1059</v>
      </c>
      <c r="DG6" s="114"/>
      <c r="DH6" s="114"/>
      <c r="DI6" s="114"/>
      <c r="DJ6" s="114"/>
      <c r="DK6" s="114"/>
      <c r="DL6" s="114" t="s">
        <v>1063</v>
      </c>
      <c r="DM6" s="114"/>
      <c r="DN6" s="114"/>
      <c r="DO6" s="114"/>
      <c r="DP6" s="114"/>
      <c r="DQ6" s="114"/>
      <c r="DR6" s="114"/>
      <c r="DS6" s="114" t="s">
        <v>1058</v>
      </c>
      <c r="DT6" s="114"/>
      <c r="DU6" s="114"/>
      <c r="DV6" s="114"/>
      <c r="DW6" s="114"/>
      <c r="DX6" s="114"/>
      <c r="DY6" s="114" t="s">
        <v>1072</v>
      </c>
      <c r="DZ6" s="114"/>
      <c r="EA6" s="114"/>
      <c r="EB6" s="114"/>
      <c r="EC6" s="114"/>
      <c r="ED6" s="114"/>
      <c r="EE6" s="114"/>
      <c r="EF6" s="114" t="s">
        <v>1058</v>
      </c>
      <c r="EG6" s="114"/>
      <c r="EH6" s="114"/>
      <c r="EI6" s="114"/>
      <c r="EJ6" s="114"/>
      <c r="EK6" s="116"/>
    </row>
    <row r="7" spans="1:141" s="68" customFormat="1" ht="12.75" x14ac:dyDescent="0.2">
      <c r="A7" s="120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 t="s">
        <v>1057</v>
      </c>
      <c r="Z7" s="114"/>
      <c r="AA7" s="114"/>
      <c r="AB7" s="114"/>
      <c r="AC7" s="114"/>
      <c r="AD7" s="114"/>
      <c r="AE7" s="114"/>
      <c r="AF7" s="114" t="s">
        <v>1061</v>
      </c>
      <c r="AG7" s="114"/>
      <c r="AH7" s="114"/>
      <c r="AI7" s="114"/>
      <c r="AJ7" s="114"/>
      <c r="AK7" s="114"/>
      <c r="AL7" s="114" t="s">
        <v>1076</v>
      </c>
      <c r="AM7" s="114"/>
      <c r="AN7" s="114"/>
      <c r="AO7" s="114"/>
      <c r="AP7" s="114"/>
      <c r="AQ7" s="114"/>
      <c r="AR7" s="114"/>
      <c r="AS7" s="114" t="s">
        <v>1060</v>
      </c>
      <c r="AT7" s="114"/>
      <c r="AU7" s="114"/>
      <c r="AV7" s="114"/>
      <c r="AW7" s="114"/>
      <c r="AX7" s="114"/>
      <c r="AY7" s="114" t="s">
        <v>1081</v>
      </c>
      <c r="AZ7" s="114"/>
      <c r="BA7" s="114"/>
      <c r="BB7" s="114"/>
      <c r="BC7" s="114"/>
      <c r="BD7" s="114"/>
      <c r="BE7" s="114"/>
      <c r="BF7" s="114" t="s">
        <v>1060</v>
      </c>
      <c r="BG7" s="114"/>
      <c r="BH7" s="114"/>
      <c r="BI7" s="114"/>
      <c r="BJ7" s="114"/>
      <c r="BK7" s="114"/>
      <c r="BL7" s="114" t="s">
        <v>1085</v>
      </c>
      <c r="BM7" s="114"/>
      <c r="BN7" s="114"/>
      <c r="BO7" s="114"/>
      <c r="BP7" s="114"/>
      <c r="BQ7" s="114"/>
      <c r="BR7" s="114"/>
      <c r="BS7" s="114" t="s">
        <v>1058</v>
      </c>
      <c r="BT7" s="114"/>
      <c r="BU7" s="114"/>
      <c r="BV7" s="114"/>
      <c r="BW7" s="114"/>
      <c r="BX7" s="114"/>
      <c r="BY7" s="114" t="s">
        <v>1088</v>
      </c>
      <c r="BZ7" s="114"/>
      <c r="CA7" s="114"/>
      <c r="CB7" s="114"/>
      <c r="CC7" s="114"/>
      <c r="CD7" s="114"/>
      <c r="CE7" s="114"/>
      <c r="CF7" s="114" t="s">
        <v>1058</v>
      </c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 t="s">
        <v>1060</v>
      </c>
      <c r="CT7" s="114"/>
      <c r="CU7" s="114"/>
      <c r="CV7" s="114"/>
      <c r="CW7" s="114"/>
      <c r="CX7" s="114"/>
      <c r="CY7" s="114" t="s">
        <v>1095</v>
      </c>
      <c r="CZ7" s="114"/>
      <c r="DA7" s="114"/>
      <c r="DB7" s="114"/>
      <c r="DC7" s="114"/>
      <c r="DD7" s="114"/>
      <c r="DE7" s="114"/>
      <c r="DF7" s="114" t="s">
        <v>1060</v>
      </c>
      <c r="DG7" s="114"/>
      <c r="DH7" s="114"/>
      <c r="DI7" s="114"/>
      <c r="DJ7" s="114"/>
      <c r="DK7" s="114"/>
      <c r="DL7" s="114" t="s">
        <v>1064</v>
      </c>
      <c r="DM7" s="114"/>
      <c r="DN7" s="114"/>
      <c r="DO7" s="114"/>
      <c r="DP7" s="114"/>
      <c r="DQ7" s="114"/>
      <c r="DR7" s="114"/>
      <c r="DS7" s="114" t="s">
        <v>1059</v>
      </c>
      <c r="DT7" s="114"/>
      <c r="DU7" s="114"/>
      <c r="DV7" s="114"/>
      <c r="DW7" s="114"/>
      <c r="DX7" s="114"/>
      <c r="DY7" s="114" t="s">
        <v>1073</v>
      </c>
      <c r="DZ7" s="114"/>
      <c r="EA7" s="114"/>
      <c r="EB7" s="114"/>
      <c r="EC7" s="114"/>
      <c r="ED7" s="114"/>
      <c r="EE7" s="114"/>
      <c r="EF7" s="114" t="s">
        <v>1059</v>
      </c>
      <c r="EG7" s="114"/>
      <c r="EH7" s="114"/>
      <c r="EI7" s="114"/>
      <c r="EJ7" s="114"/>
      <c r="EK7" s="116"/>
    </row>
    <row r="8" spans="1:141" s="68" customFormat="1" ht="12.75" x14ac:dyDescent="0.2">
      <c r="A8" s="120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 t="s">
        <v>32</v>
      </c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 t="s">
        <v>1077</v>
      </c>
      <c r="AM8" s="114"/>
      <c r="AN8" s="114"/>
      <c r="AO8" s="114"/>
      <c r="AP8" s="114"/>
      <c r="AQ8" s="114"/>
      <c r="AR8" s="114"/>
      <c r="AS8" s="114" t="s">
        <v>1071</v>
      </c>
      <c r="AT8" s="114"/>
      <c r="AU8" s="114"/>
      <c r="AV8" s="114"/>
      <c r="AW8" s="114"/>
      <c r="AX8" s="114"/>
      <c r="AY8" s="114" t="s">
        <v>1082</v>
      </c>
      <c r="AZ8" s="114"/>
      <c r="BA8" s="114"/>
      <c r="BB8" s="114"/>
      <c r="BC8" s="114"/>
      <c r="BD8" s="114"/>
      <c r="BE8" s="114"/>
      <c r="BF8" s="114" t="s">
        <v>1071</v>
      </c>
      <c r="BG8" s="114"/>
      <c r="BH8" s="114"/>
      <c r="BI8" s="114"/>
      <c r="BJ8" s="114"/>
      <c r="BK8" s="114"/>
      <c r="BL8" s="114" t="s">
        <v>1086</v>
      </c>
      <c r="BM8" s="114"/>
      <c r="BN8" s="114"/>
      <c r="BO8" s="114"/>
      <c r="BP8" s="114"/>
      <c r="BQ8" s="114"/>
      <c r="BR8" s="114"/>
      <c r="BS8" s="114" t="s">
        <v>1059</v>
      </c>
      <c r="BT8" s="114"/>
      <c r="BU8" s="114"/>
      <c r="BV8" s="114"/>
      <c r="BW8" s="114"/>
      <c r="BX8" s="114"/>
      <c r="BY8" s="114" t="s">
        <v>1089</v>
      </c>
      <c r="BZ8" s="114"/>
      <c r="CA8" s="114"/>
      <c r="CB8" s="114"/>
      <c r="CC8" s="114"/>
      <c r="CD8" s="114"/>
      <c r="CE8" s="114"/>
      <c r="CF8" s="114" t="s">
        <v>1059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 t="s">
        <v>1071</v>
      </c>
      <c r="CT8" s="114"/>
      <c r="CU8" s="114"/>
      <c r="CV8" s="114"/>
      <c r="CW8" s="114"/>
      <c r="CX8" s="114"/>
      <c r="CY8" s="114" t="s">
        <v>362</v>
      </c>
      <c r="CZ8" s="114"/>
      <c r="DA8" s="114"/>
      <c r="DB8" s="114"/>
      <c r="DC8" s="114"/>
      <c r="DD8" s="114"/>
      <c r="DE8" s="114"/>
      <c r="DF8" s="114" t="s">
        <v>1071</v>
      </c>
      <c r="DG8" s="114"/>
      <c r="DH8" s="114"/>
      <c r="DI8" s="114"/>
      <c r="DJ8" s="114"/>
      <c r="DK8" s="114"/>
      <c r="DL8" s="114" t="s">
        <v>34</v>
      </c>
      <c r="DM8" s="114"/>
      <c r="DN8" s="114"/>
      <c r="DO8" s="114"/>
      <c r="DP8" s="114"/>
      <c r="DQ8" s="114"/>
      <c r="DR8" s="114"/>
      <c r="DS8" s="114" t="s">
        <v>1060</v>
      </c>
      <c r="DT8" s="114"/>
      <c r="DU8" s="114"/>
      <c r="DV8" s="114"/>
      <c r="DW8" s="114"/>
      <c r="DX8" s="114"/>
      <c r="DY8" s="114" t="s">
        <v>1074</v>
      </c>
      <c r="DZ8" s="114"/>
      <c r="EA8" s="114"/>
      <c r="EB8" s="114"/>
      <c r="EC8" s="114"/>
      <c r="ED8" s="114"/>
      <c r="EE8" s="114"/>
      <c r="EF8" s="114" t="s">
        <v>1060</v>
      </c>
      <c r="EG8" s="114"/>
      <c r="EH8" s="114"/>
      <c r="EI8" s="114"/>
      <c r="EJ8" s="114"/>
      <c r="EK8" s="116"/>
    </row>
    <row r="9" spans="1:141" s="68" customFormat="1" ht="12.75" x14ac:dyDescent="0.2">
      <c r="A9" s="120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 t="s">
        <v>1078</v>
      </c>
      <c r="AM9" s="114"/>
      <c r="AN9" s="114"/>
      <c r="AO9" s="114"/>
      <c r="AP9" s="114"/>
      <c r="AQ9" s="114"/>
      <c r="AR9" s="114"/>
      <c r="AS9" s="114" t="s">
        <v>1079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 t="s">
        <v>1079</v>
      </c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 t="s">
        <v>1060</v>
      </c>
      <c r="BT9" s="114"/>
      <c r="BU9" s="114"/>
      <c r="BV9" s="114"/>
      <c r="BW9" s="114"/>
      <c r="BX9" s="114"/>
      <c r="BY9" s="114" t="s">
        <v>1090</v>
      </c>
      <c r="BZ9" s="114"/>
      <c r="CA9" s="114"/>
      <c r="CB9" s="114"/>
      <c r="CC9" s="114"/>
      <c r="CD9" s="114"/>
      <c r="CE9" s="114"/>
      <c r="CF9" s="114" t="s">
        <v>1060</v>
      </c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 t="s">
        <v>1079</v>
      </c>
      <c r="CT9" s="114"/>
      <c r="CU9" s="114"/>
      <c r="CV9" s="114"/>
      <c r="CW9" s="114"/>
      <c r="CX9" s="114"/>
      <c r="CY9" s="114" t="s">
        <v>313</v>
      </c>
      <c r="CZ9" s="114"/>
      <c r="DA9" s="114"/>
      <c r="DB9" s="114"/>
      <c r="DC9" s="114"/>
      <c r="DD9" s="114"/>
      <c r="DE9" s="114"/>
      <c r="DF9" s="114" t="s">
        <v>1079</v>
      </c>
      <c r="DG9" s="114"/>
      <c r="DH9" s="114"/>
      <c r="DI9" s="114"/>
      <c r="DJ9" s="114"/>
      <c r="DK9" s="114"/>
      <c r="DL9" s="114" t="s">
        <v>1065</v>
      </c>
      <c r="DM9" s="114"/>
      <c r="DN9" s="114"/>
      <c r="DO9" s="114"/>
      <c r="DP9" s="114"/>
      <c r="DQ9" s="114"/>
      <c r="DR9" s="114"/>
      <c r="DS9" s="114" t="s">
        <v>1071</v>
      </c>
      <c r="DT9" s="114"/>
      <c r="DU9" s="114"/>
      <c r="DV9" s="114"/>
      <c r="DW9" s="114"/>
      <c r="DX9" s="114"/>
      <c r="DY9" s="114" t="s">
        <v>1075</v>
      </c>
      <c r="DZ9" s="114"/>
      <c r="EA9" s="114"/>
      <c r="EB9" s="114"/>
      <c r="EC9" s="114"/>
      <c r="ED9" s="114"/>
      <c r="EE9" s="114"/>
      <c r="EF9" s="114" t="s">
        <v>1071</v>
      </c>
      <c r="EG9" s="114"/>
      <c r="EH9" s="114"/>
      <c r="EI9" s="114"/>
      <c r="EJ9" s="114"/>
      <c r="EK9" s="116"/>
    </row>
    <row r="10" spans="1:141" s="68" customFormat="1" ht="12.75" x14ac:dyDescent="0.2">
      <c r="A10" s="120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 t="s">
        <v>497</v>
      </c>
      <c r="AM10" s="114"/>
      <c r="AN10" s="114"/>
      <c r="AO10" s="114"/>
      <c r="AP10" s="114"/>
      <c r="AQ10" s="114"/>
      <c r="AR10" s="114"/>
      <c r="AS10" s="114" t="s">
        <v>1080</v>
      </c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 t="s">
        <v>1080</v>
      </c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 t="s">
        <v>1071</v>
      </c>
      <c r="BT10" s="114"/>
      <c r="BU10" s="114"/>
      <c r="BV10" s="114"/>
      <c r="BW10" s="114"/>
      <c r="BX10" s="114"/>
      <c r="BY10" s="114" t="s">
        <v>1091</v>
      </c>
      <c r="BZ10" s="114"/>
      <c r="CA10" s="114"/>
      <c r="CB10" s="114"/>
      <c r="CC10" s="114"/>
      <c r="CD10" s="114"/>
      <c r="CE10" s="114"/>
      <c r="CF10" s="114" t="s">
        <v>1071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 t="s">
        <v>1080</v>
      </c>
      <c r="CT10" s="114"/>
      <c r="CU10" s="114"/>
      <c r="CV10" s="114"/>
      <c r="CW10" s="114"/>
      <c r="CX10" s="114"/>
      <c r="CY10" s="114" t="s">
        <v>1096</v>
      </c>
      <c r="CZ10" s="114"/>
      <c r="DA10" s="114"/>
      <c r="DB10" s="114"/>
      <c r="DC10" s="114"/>
      <c r="DD10" s="114"/>
      <c r="DE10" s="114"/>
      <c r="DF10" s="114" t="s">
        <v>1080</v>
      </c>
      <c r="DG10" s="114"/>
      <c r="DH10" s="114"/>
      <c r="DI10" s="114"/>
      <c r="DJ10" s="114"/>
      <c r="DK10" s="114"/>
      <c r="DL10" s="114" t="s">
        <v>1066</v>
      </c>
      <c r="DM10" s="114"/>
      <c r="DN10" s="114"/>
      <c r="DO10" s="114"/>
      <c r="DP10" s="114"/>
      <c r="DQ10" s="114"/>
      <c r="DR10" s="114"/>
      <c r="DS10" s="114" t="s">
        <v>1079</v>
      </c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 t="s">
        <v>1079</v>
      </c>
      <c r="EG10" s="114"/>
      <c r="EH10" s="114"/>
      <c r="EI10" s="114"/>
      <c r="EJ10" s="114"/>
      <c r="EK10" s="116"/>
    </row>
    <row r="11" spans="1:141" s="68" customFormat="1" ht="12.75" x14ac:dyDescent="0.2">
      <c r="A11" s="120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 t="s">
        <v>359</v>
      </c>
      <c r="AM11" s="114"/>
      <c r="AN11" s="114"/>
      <c r="AO11" s="114"/>
      <c r="AP11" s="114"/>
      <c r="AQ11" s="114"/>
      <c r="AR11" s="114"/>
      <c r="AS11" s="114" t="s">
        <v>1061</v>
      </c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 t="s">
        <v>1061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 t="s">
        <v>1079</v>
      </c>
      <c r="BT11" s="114"/>
      <c r="BU11" s="114"/>
      <c r="BV11" s="114"/>
      <c r="BW11" s="114"/>
      <c r="BX11" s="114"/>
      <c r="BY11" s="114" t="s">
        <v>1092</v>
      </c>
      <c r="BZ11" s="114"/>
      <c r="CA11" s="114"/>
      <c r="CB11" s="114"/>
      <c r="CC11" s="114"/>
      <c r="CD11" s="114"/>
      <c r="CE11" s="114"/>
      <c r="CF11" s="114" t="s">
        <v>1079</v>
      </c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 t="s">
        <v>1061</v>
      </c>
      <c r="CT11" s="114"/>
      <c r="CU11" s="114"/>
      <c r="CV11" s="114"/>
      <c r="CW11" s="114"/>
      <c r="CX11" s="114"/>
      <c r="CY11" s="114" t="s">
        <v>32</v>
      </c>
      <c r="CZ11" s="114"/>
      <c r="DA11" s="114"/>
      <c r="DB11" s="114"/>
      <c r="DC11" s="114"/>
      <c r="DD11" s="114"/>
      <c r="DE11" s="114"/>
      <c r="DF11" s="114" t="s">
        <v>1061</v>
      </c>
      <c r="DG11" s="114"/>
      <c r="DH11" s="114"/>
      <c r="DI11" s="114"/>
      <c r="DJ11" s="114"/>
      <c r="DK11" s="114"/>
      <c r="DL11" s="114" t="s">
        <v>1067</v>
      </c>
      <c r="DM11" s="114"/>
      <c r="DN11" s="114"/>
      <c r="DO11" s="114"/>
      <c r="DP11" s="114"/>
      <c r="DQ11" s="114"/>
      <c r="DR11" s="114"/>
      <c r="DS11" s="114" t="s">
        <v>1080</v>
      </c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 t="s">
        <v>1080</v>
      </c>
      <c r="EG11" s="114"/>
      <c r="EH11" s="114"/>
      <c r="EI11" s="114"/>
      <c r="EJ11" s="114"/>
      <c r="EK11" s="116"/>
    </row>
    <row r="12" spans="1:141" s="68" customFormat="1" ht="12.75" x14ac:dyDescent="0.2">
      <c r="A12" s="120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 t="s">
        <v>1080</v>
      </c>
      <c r="BT12" s="114"/>
      <c r="BU12" s="114"/>
      <c r="BV12" s="114"/>
      <c r="BW12" s="114"/>
      <c r="BX12" s="114"/>
      <c r="BY12" s="114" t="s">
        <v>1093</v>
      </c>
      <c r="BZ12" s="114"/>
      <c r="CA12" s="114"/>
      <c r="CB12" s="114"/>
      <c r="CC12" s="114"/>
      <c r="CD12" s="114"/>
      <c r="CE12" s="114"/>
      <c r="CF12" s="114" t="s">
        <v>1080</v>
      </c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 t="s">
        <v>1068</v>
      </c>
      <c r="DM12" s="114"/>
      <c r="DN12" s="114"/>
      <c r="DO12" s="114"/>
      <c r="DP12" s="114"/>
      <c r="DQ12" s="114"/>
      <c r="DR12" s="114"/>
      <c r="DS12" s="114" t="s">
        <v>1061</v>
      </c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 t="s">
        <v>1061</v>
      </c>
      <c r="EG12" s="114"/>
      <c r="EH12" s="114"/>
      <c r="EI12" s="114"/>
      <c r="EJ12" s="114"/>
      <c r="EK12" s="116"/>
    </row>
    <row r="13" spans="1:141" s="68" customFormat="1" ht="12.75" x14ac:dyDescent="0.2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 t="s">
        <v>1061</v>
      </c>
      <c r="BT13" s="118"/>
      <c r="BU13" s="118"/>
      <c r="BV13" s="118"/>
      <c r="BW13" s="118"/>
      <c r="BX13" s="118"/>
      <c r="BY13" s="118" t="s">
        <v>320</v>
      </c>
      <c r="BZ13" s="118"/>
      <c r="CA13" s="118"/>
      <c r="CB13" s="118"/>
      <c r="CC13" s="118"/>
      <c r="CD13" s="118"/>
      <c r="CE13" s="118"/>
      <c r="CF13" s="118" t="s">
        <v>1061</v>
      </c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 t="s">
        <v>1069</v>
      </c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9"/>
    </row>
    <row r="14" spans="1:141" s="68" customFormat="1" ht="13.5" thickBot="1" x14ac:dyDescent="0.25">
      <c r="A14" s="127">
        <v>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0">
        <v>2</v>
      </c>
      <c r="U14" s="110"/>
      <c r="V14" s="110"/>
      <c r="W14" s="110"/>
      <c r="X14" s="110"/>
      <c r="Y14" s="110">
        <v>3</v>
      </c>
      <c r="Z14" s="110"/>
      <c r="AA14" s="110"/>
      <c r="AB14" s="110"/>
      <c r="AC14" s="110"/>
      <c r="AD14" s="110"/>
      <c r="AE14" s="110"/>
      <c r="AF14" s="110">
        <v>4</v>
      </c>
      <c r="AG14" s="110"/>
      <c r="AH14" s="110"/>
      <c r="AI14" s="110"/>
      <c r="AJ14" s="110"/>
      <c r="AK14" s="110"/>
      <c r="AL14" s="110">
        <v>5</v>
      </c>
      <c r="AM14" s="110"/>
      <c r="AN14" s="110"/>
      <c r="AO14" s="110"/>
      <c r="AP14" s="110"/>
      <c r="AQ14" s="110"/>
      <c r="AR14" s="110"/>
      <c r="AS14" s="110">
        <v>6</v>
      </c>
      <c r="AT14" s="110"/>
      <c r="AU14" s="110"/>
      <c r="AV14" s="110"/>
      <c r="AW14" s="110"/>
      <c r="AX14" s="110"/>
      <c r="AY14" s="110">
        <v>7</v>
      </c>
      <c r="AZ14" s="110"/>
      <c r="BA14" s="110"/>
      <c r="BB14" s="110"/>
      <c r="BC14" s="110"/>
      <c r="BD14" s="110"/>
      <c r="BE14" s="110"/>
      <c r="BF14" s="110">
        <v>8</v>
      </c>
      <c r="BG14" s="110"/>
      <c r="BH14" s="110"/>
      <c r="BI14" s="110"/>
      <c r="BJ14" s="110"/>
      <c r="BK14" s="110"/>
      <c r="BL14" s="110">
        <v>9</v>
      </c>
      <c r="BM14" s="110"/>
      <c r="BN14" s="110"/>
      <c r="BO14" s="110"/>
      <c r="BP14" s="110"/>
      <c r="BQ14" s="110"/>
      <c r="BR14" s="110"/>
      <c r="BS14" s="110">
        <v>10</v>
      </c>
      <c r="BT14" s="110"/>
      <c r="BU14" s="110"/>
      <c r="BV14" s="110"/>
      <c r="BW14" s="110"/>
      <c r="BX14" s="110"/>
      <c r="BY14" s="110">
        <v>11</v>
      </c>
      <c r="BZ14" s="110"/>
      <c r="CA14" s="110"/>
      <c r="CB14" s="110"/>
      <c r="CC14" s="110"/>
      <c r="CD14" s="110"/>
      <c r="CE14" s="110"/>
      <c r="CF14" s="110">
        <v>12</v>
      </c>
      <c r="CG14" s="110"/>
      <c r="CH14" s="110"/>
      <c r="CI14" s="110"/>
      <c r="CJ14" s="110"/>
      <c r="CK14" s="110"/>
      <c r="CL14" s="110">
        <v>13</v>
      </c>
      <c r="CM14" s="110"/>
      <c r="CN14" s="110"/>
      <c r="CO14" s="110"/>
      <c r="CP14" s="110"/>
      <c r="CQ14" s="110"/>
      <c r="CR14" s="110"/>
      <c r="CS14" s="110">
        <v>14</v>
      </c>
      <c r="CT14" s="110"/>
      <c r="CU14" s="110"/>
      <c r="CV14" s="110"/>
      <c r="CW14" s="110"/>
      <c r="CX14" s="110"/>
      <c r="CY14" s="110">
        <v>15</v>
      </c>
      <c r="CZ14" s="110"/>
      <c r="DA14" s="110"/>
      <c r="DB14" s="110"/>
      <c r="DC14" s="110"/>
      <c r="DD14" s="110"/>
      <c r="DE14" s="110"/>
      <c r="DF14" s="110">
        <v>16</v>
      </c>
      <c r="DG14" s="110"/>
      <c r="DH14" s="110"/>
      <c r="DI14" s="110"/>
      <c r="DJ14" s="110"/>
      <c r="DK14" s="110"/>
      <c r="DL14" s="110">
        <v>17</v>
      </c>
      <c r="DM14" s="110"/>
      <c r="DN14" s="110"/>
      <c r="DO14" s="110"/>
      <c r="DP14" s="110"/>
      <c r="DQ14" s="110"/>
      <c r="DR14" s="110"/>
      <c r="DS14" s="110">
        <v>18</v>
      </c>
      <c r="DT14" s="110"/>
      <c r="DU14" s="110"/>
      <c r="DV14" s="110"/>
      <c r="DW14" s="110"/>
      <c r="DX14" s="110"/>
      <c r="DY14" s="110">
        <v>19</v>
      </c>
      <c r="DZ14" s="110"/>
      <c r="EA14" s="110"/>
      <c r="EB14" s="110"/>
      <c r="EC14" s="110"/>
      <c r="ED14" s="110"/>
      <c r="EE14" s="110"/>
      <c r="EF14" s="110">
        <v>20</v>
      </c>
      <c r="EG14" s="110"/>
      <c r="EH14" s="110"/>
      <c r="EI14" s="110"/>
      <c r="EJ14" s="110"/>
      <c r="EK14" s="112"/>
    </row>
    <row r="15" spans="1:141" s="68" customFormat="1" ht="12.75" x14ac:dyDescent="0.2">
      <c r="A15" s="121" t="s">
        <v>1097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5" t="s">
        <v>202</v>
      </c>
      <c r="U15" s="106"/>
      <c r="V15" s="106"/>
      <c r="W15" s="106"/>
      <c r="X15" s="106"/>
      <c r="Y15" s="125">
        <f>AL15</f>
        <v>9640937.1400000006</v>
      </c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>
        <f>9609397.32+31539.82</f>
        <v>9640937.1400000006</v>
      </c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6"/>
    </row>
    <row r="16" spans="1:141" s="68" customFormat="1" ht="12.75" x14ac:dyDescent="0.2">
      <c r="A16" s="75" t="s">
        <v>1098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9"/>
      <c r="U16" s="80"/>
      <c r="V16" s="80"/>
      <c r="W16" s="80"/>
      <c r="X16" s="80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68" customFormat="1" ht="12.75" x14ac:dyDescent="0.2">
      <c r="A17" s="121" t="s">
        <v>1099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79" t="s">
        <v>207</v>
      </c>
      <c r="U17" s="80"/>
      <c r="V17" s="80"/>
      <c r="W17" s="80"/>
      <c r="X17" s="80"/>
      <c r="Y17" s="122">
        <f>AL17</f>
        <v>2902038.01</v>
      </c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>
        <v>2902038.01</v>
      </c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68" customFormat="1" ht="12.75" x14ac:dyDescent="0.2">
      <c r="A18" s="75" t="s">
        <v>1100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9"/>
      <c r="U18" s="80"/>
      <c r="V18" s="80"/>
      <c r="W18" s="80"/>
      <c r="X18" s="80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68" customFormat="1" ht="12.75" x14ac:dyDescent="0.2">
      <c r="A19" s="121" t="s">
        <v>1101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79" t="s">
        <v>212</v>
      </c>
      <c r="U19" s="80"/>
      <c r="V19" s="80"/>
      <c r="W19" s="80"/>
      <c r="X19" s="80"/>
      <c r="Y19" s="345">
        <f>Y21+Y24+Y25+Y27+Y29+Y30+Y33</f>
        <v>4972897.6000000006</v>
      </c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345">
        <f>AL21+AL24+AL25+AL27+AL29+AL30+AL33</f>
        <v>2946577.85</v>
      </c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345">
        <f>CY24+CY29+CY33</f>
        <v>2026319.75</v>
      </c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68" customFormat="1" ht="12.75" x14ac:dyDescent="0.2">
      <c r="A20" s="75" t="s">
        <v>1102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9"/>
      <c r="U20" s="80"/>
      <c r="V20" s="80"/>
      <c r="W20" s="80"/>
      <c r="X20" s="80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68" customFormat="1" ht="12.75" x14ac:dyDescent="0.2">
      <c r="A21" s="131" t="s">
        <v>149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79" t="s">
        <v>1126</v>
      </c>
      <c r="U21" s="80"/>
      <c r="V21" s="80"/>
      <c r="W21" s="80"/>
      <c r="X21" s="80"/>
      <c r="Y21" s="345">
        <f>AL21</f>
        <v>60455.4</v>
      </c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345">
        <v>60455.4</v>
      </c>
      <c r="AM21" s="345"/>
      <c r="AN21" s="345"/>
      <c r="AO21" s="345"/>
      <c r="AP21" s="345"/>
      <c r="AQ21" s="345"/>
      <c r="AR21" s="345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68" customFormat="1" ht="12.75" x14ac:dyDescent="0.2">
      <c r="A22" s="128" t="s">
        <v>1103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79"/>
      <c r="U22" s="80"/>
      <c r="V22" s="80"/>
      <c r="W22" s="80"/>
      <c r="X22" s="80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345"/>
      <c r="AM22" s="345"/>
      <c r="AN22" s="345"/>
      <c r="AO22" s="345"/>
      <c r="AP22" s="345"/>
      <c r="AQ22" s="345"/>
      <c r="AR22" s="345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68" customFormat="1" ht="15" customHeight="1" x14ac:dyDescent="0.2">
      <c r="A23" s="128" t="s">
        <v>1104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79" t="s">
        <v>1127</v>
      </c>
      <c r="U23" s="80"/>
      <c r="V23" s="80"/>
      <c r="W23" s="80"/>
      <c r="X23" s="80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68" customFormat="1" ht="15" customHeight="1" x14ac:dyDescent="0.2">
      <c r="A24" s="128" t="s">
        <v>432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79" t="s">
        <v>1128</v>
      </c>
      <c r="U24" s="80"/>
      <c r="V24" s="80"/>
      <c r="W24" s="80"/>
      <c r="X24" s="80"/>
      <c r="Y24" s="122">
        <f>AL24+CY24</f>
        <v>454579.37</v>
      </c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>
        <f>89159.33+190828.05</f>
        <v>279987.38</v>
      </c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>
        <f>7874.58+166717.41</f>
        <v>174591.99</v>
      </c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68" customFormat="1" ht="12.75" x14ac:dyDescent="0.2">
      <c r="A25" s="131" t="s">
        <v>1105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79" t="s">
        <v>1129</v>
      </c>
      <c r="U25" s="80"/>
      <c r="V25" s="80"/>
      <c r="W25" s="80"/>
      <c r="X25" s="80"/>
      <c r="Y25" s="345">
        <f>AL25</f>
        <v>14.4</v>
      </c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345">
        <v>14.4</v>
      </c>
      <c r="AM25" s="345"/>
      <c r="AN25" s="345"/>
      <c r="AO25" s="345"/>
      <c r="AP25" s="345"/>
      <c r="AQ25" s="345"/>
      <c r="AR25" s="345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68" customFormat="1" ht="12.75" x14ac:dyDescent="0.2">
      <c r="A26" s="128" t="s">
        <v>1106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79"/>
      <c r="U26" s="80"/>
      <c r="V26" s="80"/>
      <c r="W26" s="80"/>
      <c r="X26" s="80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345"/>
      <c r="AM26" s="345"/>
      <c r="AN26" s="345"/>
      <c r="AO26" s="345"/>
      <c r="AP26" s="345"/>
      <c r="AQ26" s="345"/>
      <c r="AR26" s="345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68" customFormat="1" ht="12.75" x14ac:dyDescent="0.2">
      <c r="A27" s="131" t="s">
        <v>1107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79" t="s">
        <v>1130</v>
      </c>
      <c r="U27" s="80"/>
      <c r="V27" s="80"/>
      <c r="W27" s="80"/>
      <c r="X27" s="80"/>
      <c r="Y27" s="122">
        <f>AL27</f>
        <v>356859.43</v>
      </c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>
        <v>356859.43</v>
      </c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68" customFormat="1" ht="12.75" x14ac:dyDescent="0.2">
      <c r="A28" s="128" t="s">
        <v>504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79"/>
      <c r="U28" s="80"/>
      <c r="V28" s="80"/>
      <c r="W28" s="80"/>
      <c r="X28" s="80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68" customFormat="1" ht="15" customHeight="1" x14ac:dyDescent="0.2">
      <c r="A29" s="128" t="s">
        <v>1108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79" t="s">
        <v>1131</v>
      </c>
      <c r="U29" s="80"/>
      <c r="V29" s="80"/>
      <c r="W29" s="80"/>
      <c r="X29" s="80"/>
      <c r="Y29" s="122">
        <f>AL29+CY29</f>
        <v>3362822.7199999997</v>
      </c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>
        <v>1524255.96</v>
      </c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>
        <v>1838566.76</v>
      </c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68" customFormat="1" ht="15" customHeight="1" x14ac:dyDescent="0.2">
      <c r="A30" s="128" t="s">
        <v>1109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79" t="s">
        <v>1132</v>
      </c>
      <c r="U30" s="80"/>
      <c r="V30" s="80"/>
      <c r="W30" s="80"/>
      <c r="X30" s="80"/>
      <c r="Y30" s="122">
        <f>AL30</f>
        <v>381872.21</v>
      </c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>
        <v>381872.21</v>
      </c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68" customFormat="1" ht="15" customHeight="1" x14ac:dyDescent="0.2">
      <c r="A31" s="128" t="s">
        <v>1166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79" t="s">
        <v>1133</v>
      </c>
      <c r="U31" s="80"/>
      <c r="V31" s="80"/>
      <c r="W31" s="80"/>
      <c r="X31" s="80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68" customFormat="1" ht="15" customHeight="1" x14ac:dyDescent="0.2">
      <c r="A32" s="129" t="s">
        <v>1110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79" t="s">
        <v>1134</v>
      </c>
      <c r="U32" s="80"/>
      <c r="V32" s="80"/>
      <c r="W32" s="80"/>
      <c r="X32" s="80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68" customFormat="1" ht="15" customHeight="1" x14ac:dyDescent="0.2">
      <c r="A33" s="129" t="s">
        <v>1111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79" t="s">
        <v>213</v>
      </c>
      <c r="U33" s="80"/>
      <c r="V33" s="80"/>
      <c r="W33" s="80"/>
      <c r="X33" s="80"/>
      <c r="Y33" s="345">
        <f>AL33+CY33</f>
        <v>356294.07</v>
      </c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>
        <f>82481+10000+250652.07</f>
        <v>343133.07</v>
      </c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345">
        <v>13161</v>
      </c>
      <c r="CZ33" s="345"/>
      <c r="DA33" s="345"/>
      <c r="DB33" s="345"/>
      <c r="DC33" s="345"/>
      <c r="DD33" s="345"/>
      <c r="DE33" s="345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68" customFormat="1" ht="12.75" x14ac:dyDescent="0.2">
      <c r="A34" s="146" t="s">
        <v>1112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79" t="s">
        <v>970</v>
      </c>
      <c r="U34" s="80"/>
      <c r="V34" s="80"/>
      <c r="W34" s="80"/>
      <c r="X34" s="80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68" customFormat="1" ht="12.75" x14ac:dyDescent="0.2">
      <c r="A35" s="75" t="s">
        <v>1113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9"/>
      <c r="U35" s="80"/>
      <c r="V35" s="80"/>
      <c r="W35" s="80"/>
      <c r="X35" s="80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68" customFormat="1" ht="12.75" x14ac:dyDescent="0.2">
      <c r="A36" s="121" t="s">
        <v>1114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79" t="s">
        <v>971</v>
      </c>
      <c r="U36" s="80"/>
      <c r="V36" s="80"/>
      <c r="W36" s="80"/>
      <c r="X36" s="80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68" customFormat="1" ht="12.75" x14ac:dyDescent="0.2">
      <c r="A37" s="75" t="s">
        <v>1115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9"/>
      <c r="U37" s="80"/>
      <c r="V37" s="80"/>
      <c r="W37" s="80"/>
      <c r="X37" s="80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68" customFormat="1" ht="15" customHeight="1" x14ac:dyDescent="0.2">
      <c r="A38" s="76" t="s">
        <v>1116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9" t="s">
        <v>974</v>
      </c>
      <c r="U38" s="80"/>
      <c r="V38" s="80"/>
      <c r="W38" s="80"/>
      <c r="X38" s="80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68" customFormat="1" ht="12.75" x14ac:dyDescent="0.2">
      <c r="A39" s="121" t="s">
        <v>1117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79" t="s">
        <v>976</v>
      </c>
      <c r="U39" s="80"/>
      <c r="V39" s="80"/>
      <c r="W39" s="80"/>
      <c r="X39" s="80"/>
      <c r="Y39" s="345">
        <f>Y50+Y53</f>
        <v>10754.01</v>
      </c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345">
        <f>AL50</f>
        <v>10747</v>
      </c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>
        <f>CY53</f>
        <v>7.01</v>
      </c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68" customFormat="1" ht="12.75" x14ac:dyDescent="0.2">
      <c r="A40" s="121" t="s">
        <v>1143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79"/>
      <c r="U40" s="80"/>
      <c r="V40" s="80"/>
      <c r="W40" s="80"/>
      <c r="X40" s="80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68" customFormat="1" ht="12.75" x14ac:dyDescent="0.2">
      <c r="A41" s="121" t="s">
        <v>1144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79"/>
      <c r="U41" s="80"/>
      <c r="V41" s="80"/>
      <c r="W41" s="80"/>
      <c r="X41" s="80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68" customFormat="1" ht="12.75" x14ac:dyDescent="0.2">
      <c r="A42" s="121" t="s">
        <v>1146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79"/>
      <c r="U42" s="80"/>
      <c r="V42" s="80"/>
      <c r="W42" s="80"/>
      <c r="X42" s="80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68" customFormat="1" ht="12.75" x14ac:dyDescent="0.2">
      <c r="A43" s="75" t="s">
        <v>1145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9"/>
      <c r="U43" s="80"/>
      <c r="V43" s="80"/>
      <c r="W43" s="80"/>
      <c r="X43" s="80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68" customFormat="1" ht="12.75" x14ac:dyDescent="0.2">
      <c r="A44" s="131" t="s">
        <v>149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79" t="s">
        <v>1135</v>
      </c>
      <c r="U44" s="80"/>
      <c r="V44" s="80"/>
      <c r="W44" s="80"/>
      <c r="X44" s="80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68" customFormat="1" ht="12.75" x14ac:dyDescent="0.2">
      <c r="A45" s="128" t="s">
        <v>1118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79"/>
      <c r="U45" s="80"/>
      <c r="V45" s="80"/>
      <c r="W45" s="80"/>
      <c r="X45" s="80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68" customFormat="1" ht="12.75" x14ac:dyDescent="0.2">
      <c r="A46" s="130" t="s">
        <v>1139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95" t="s">
        <v>1136</v>
      </c>
      <c r="U46" s="96"/>
      <c r="V46" s="96"/>
      <c r="W46" s="96"/>
      <c r="X46" s="153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68" customFormat="1" ht="12.75" x14ac:dyDescent="0.2">
      <c r="A47" s="128" t="s">
        <v>1140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98"/>
      <c r="U47" s="78"/>
      <c r="V47" s="78"/>
      <c r="W47" s="78"/>
      <c r="X47" s="154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68" customFormat="1" ht="12.75" x14ac:dyDescent="0.2">
      <c r="A48" s="130" t="s">
        <v>1141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95" t="s">
        <v>1137</v>
      </c>
      <c r="U48" s="96"/>
      <c r="V48" s="96"/>
      <c r="W48" s="96"/>
      <c r="X48" s="153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68" customFormat="1" ht="12.75" x14ac:dyDescent="0.2">
      <c r="A49" s="128" t="s">
        <v>1142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98"/>
      <c r="U49" s="78"/>
      <c r="V49" s="78"/>
      <c r="W49" s="78"/>
      <c r="X49" s="154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68" customFormat="1" ht="15" customHeight="1" x14ac:dyDescent="0.2">
      <c r="A50" s="128" t="s">
        <v>1119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79" t="s">
        <v>1138</v>
      </c>
      <c r="U50" s="80"/>
      <c r="V50" s="80"/>
      <c r="W50" s="80"/>
      <c r="X50" s="80"/>
      <c r="Y50" s="345">
        <f>AL50</f>
        <v>10747</v>
      </c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345">
        <v>10747</v>
      </c>
      <c r="AM50" s="345"/>
      <c r="AN50" s="345"/>
      <c r="AO50" s="345"/>
      <c r="AP50" s="345"/>
      <c r="AQ50" s="345"/>
      <c r="AR50" s="345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68" customFormat="1" ht="15" customHeight="1" x14ac:dyDescent="0.2">
      <c r="A51" s="128" t="s">
        <v>1120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79" t="s">
        <v>1125</v>
      </c>
      <c r="U51" s="80"/>
      <c r="V51" s="80"/>
      <c r="W51" s="80"/>
      <c r="X51" s="80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68" customFormat="1" ht="15" customHeight="1" x14ac:dyDescent="0.2">
      <c r="A52" s="128" t="s">
        <v>1121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79" t="s">
        <v>1124</v>
      </c>
      <c r="U52" s="80"/>
      <c r="V52" s="80"/>
      <c r="W52" s="80"/>
      <c r="X52" s="80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68" customFormat="1" ht="15" customHeight="1" x14ac:dyDescent="0.2">
      <c r="A53" s="129" t="s">
        <v>1122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50"/>
      <c r="T53" s="79" t="s">
        <v>1123</v>
      </c>
      <c r="U53" s="80"/>
      <c r="V53" s="80"/>
      <c r="W53" s="80"/>
      <c r="X53" s="80"/>
      <c r="Y53" s="122">
        <f>CY53</f>
        <v>7.01</v>
      </c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>
        <v>7.01</v>
      </c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68" customFormat="1" ht="12.75" x14ac:dyDescent="0.2">
      <c r="A54" s="151" t="s">
        <v>1147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2"/>
      <c r="T54" s="79" t="s">
        <v>977</v>
      </c>
      <c r="U54" s="80"/>
      <c r="V54" s="80"/>
      <c r="W54" s="80"/>
      <c r="X54" s="80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68" customFormat="1" ht="12.75" x14ac:dyDescent="0.2">
      <c r="A55" s="75" t="s">
        <v>1148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9"/>
      <c r="U55" s="80"/>
      <c r="V55" s="80"/>
      <c r="W55" s="80"/>
      <c r="X55" s="80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68" customFormat="1" ht="12.75" x14ac:dyDescent="0.2">
      <c r="A56" s="131" t="s">
        <v>149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79" t="s">
        <v>978</v>
      </c>
      <c r="U56" s="80"/>
      <c r="V56" s="80"/>
      <c r="W56" s="80"/>
      <c r="X56" s="80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68" customFormat="1" ht="12.75" x14ac:dyDescent="0.2">
      <c r="A57" s="131" t="s">
        <v>1149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79"/>
      <c r="U57" s="80"/>
      <c r="V57" s="80"/>
      <c r="W57" s="80"/>
      <c r="X57" s="80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68" customFormat="1" ht="12.75" x14ac:dyDescent="0.2">
      <c r="A58" s="131" t="s">
        <v>1150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79"/>
      <c r="U58" s="80"/>
      <c r="V58" s="80"/>
      <c r="W58" s="80"/>
      <c r="X58" s="80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68" customFormat="1" ht="12.75" x14ac:dyDescent="0.2">
      <c r="A59" s="128" t="s">
        <v>1151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79"/>
      <c r="U59" s="80"/>
      <c r="V59" s="80"/>
      <c r="W59" s="80"/>
      <c r="X59" s="80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3"/>
    </row>
    <row r="60" spans="1:141" s="68" customFormat="1" ht="12.75" x14ac:dyDescent="0.2">
      <c r="A60" s="131" t="s">
        <v>1152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79" t="s">
        <v>979</v>
      </c>
      <c r="U60" s="80"/>
      <c r="V60" s="80"/>
      <c r="W60" s="80"/>
      <c r="X60" s="80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</row>
    <row r="61" spans="1:141" s="68" customFormat="1" ht="12.75" x14ac:dyDescent="0.2">
      <c r="A61" s="128" t="s">
        <v>1153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79"/>
      <c r="U61" s="80"/>
      <c r="V61" s="80"/>
      <c r="W61" s="80"/>
      <c r="X61" s="80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</row>
    <row r="62" spans="1:141" s="68" customFormat="1" ht="15" customHeight="1" x14ac:dyDescent="0.2">
      <c r="A62" s="76" t="s">
        <v>1154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9" t="s">
        <v>985</v>
      </c>
      <c r="U62" s="80"/>
      <c r="V62" s="80"/>
      <c r="W62" s="80"/>
      <c r="X62" s="80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3"/>
    </row>
    <row r="63" spans="1:141" s="68" customFormat="1" ht="12.75" x14ac:dyDescent="0.2">
      <c r="A63" s="108" t="s">
        <v>149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79" t="s">
        <v>986</v>
      </c>
      <c r="U63" s="80"/>
      <c r="V63" s="80"/>
      <c r="W63" s="80"/>
      <c r="X63" s="80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345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3"/>
    </row>
    <row r="64" spans="1:141" s="68" customFormat="1" ht="12.75" x14ac:dyDescent="0.2">
      <c r="A64" s="130" t="s">
        <v>1155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79"/>
      <c r="U64" s="80"/>
      <c r="V64" s="80"/>
      <c r="W64" s="80"/>
      <c r="X64" s="80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3"/>
    </row>
    <row r="65" spans="1:141" s="68" customFormat="1" ht="12.75" x14ac:dyDescent="0.2">
      <c r="A65" s="128" t="s">
        <v>1156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79"/>
      <c r="U65" s="80"/>
      <c r="V65" s="80"/>
      <c r="W65" s="80"/>
      <c r="X65" s="80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3"/>
    </row>
    <row r="66" spans="1:141" s="68" customFormat="1" ht="12.75" x14ac:dyDescent="0.2">
      <c r="A66" s="108" t="s">
        <v>1155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79" t="s">
        <v>987</v>
      </c>
      <c r="U66" s="80"/>
      <c r="V66" s="80"/>
      <c r="W66" s="80"/>
      <c r="X66" s="80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3"/>
    </row>
    <row r="67" spans="1:141" s="68" customFormat="1" ht="12.75" x14ac:dyDescent="0.2">
      <c r="A67" s="128" t="s">
        <v>1157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79"/>
      <c r="U67" s="80"/>
      <c r="V67" s="80"/>
      <c r="W67" s="80"/>
      <c r="X67" s="80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3"/>
    </row>
    <row r="68" spans="1:141" s="68" customFormat="1" ht="15" customHeight="1" thickBot="1" x14ac:dyDescent="0.25">
      <c r="A68" s="147" t="s">
        <v>42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82" t="s">
        <v>46</v>
      </c>
      <c r="U68" s="83"/>
      <c r="V68" s="83"/>
      <c r="W68" s="83"/>
      <c r="X68" s="83"/>
      <c r="Y68" s="346">
        <f>Y15+Y17+Y19+Y39</f>
        <v>17526626.760000002</v>
      </c>
      <c r="Z68" s="144"/>
      <c r="AA68" s="144"/>
      <c r="AB68" s="144"/>
      <c r="AC68" s="144"/>
      <c r="AD68" s="144"/>
      <c r="AE68" s="144"/>
      <c r="AF68" s="83" t="s">
        <v>994</v>
      </c>
      <c r="AG68" s="83"/>
      <c r="AH68" s="83"/>
      <c r="AI68" s="83"/>
      <c r="AJ68" s="83"/>
      <c r="AK68" s="83"/>
      <c r="AL68" s="346">
        <f>AL15+AL17+AL19+AL39</f>
        <v>15500300</v>
      </c>
      <c r="AM68" s="144"/>
      <c r="AN68" s="144"/>
      <c r="AO68" s="144"/>
      <c r="AP68" s="144"/>
      <c r="AQ68" s="144"/>
      <c r="AR68" s="144"/>
      <c r="AS68" s="83" t="s">
        <v>994</v>
      </c>
      <c r="AT68" s="83"/>
      <c r="AU68" s="83"/>
      <c r="AV68" s="83"/>
      <c r="AW68" s="83"/>
      <c r="AX68" s="83"/>
      <c r="AY68" s="144"/>
      <c r="AZ68" s="144"/>
      <c r="BA68" s="144"/>
      <c r="BB68" s="144"/>
      <c r="BC68" s="144"/>
      <c r="BD68" s="144"/>
      <c r="BE68" s="144"/>
      <c r="BF68" s="83" t="s">
        <v>994</v>
      </c>
      <c r="BG68" s="83"/>
      <c r="BH68" s="83"/>
      <c r="BI68" s="83"/>
      <c r="BJ68" s="83"/>
      <c r="BK68" s="83"/>
      <c r="BL68" s="144"/>
      <c r="BM68" s="144"/>
      <c r="BN68" s="144"/>
      <c r="BO68" s="144"/>
      <c r="BP68" s="144"/>
      <c r="BQ68" s="144"/>
      <c r="BR68" s="144"/>
      <c r="BS68" s="83" t="s">
        <v>994</v>
      </c>
      <c r="BT68" s="83"/>
      <c r="BU68" s="83"/>
      <c r="BV68" s="83"/>
      <c r="BW68" s="83"/>
      <c r="BX68" s="83"/>
      <c r="BY68" s="144"/>
      <c r="BZ68" s="144"/>
      <c r="CA68" s="144"/>
      <c r="CB68" s="144"/>
      <c r="CC68" s="144"/>
      <c r="CD68" s="144"/>
      <c r="CE68" s="144"/>
      <c r="CF68" s="83" t="s">
        <v>994</v>
      </c>
      <c r="CG68" s="83"/>
      <c r="CH68" s="83"/>
      <c r="CI68" s="83"/>
      <c r="CJ68" s="83"/>
      <c r="CK68" s="83"/>
      <c r="CL68" s="144"/>
      <c r="CM68" s="144"/>
      <c r="CN68" s="144"/>
      <c r="CO68" s="144"/>
      <c r="CP68" s="144"/>
      <c r="CQ68" s="144"/>
      <c r="CR68" s="144"/>
      <c r="CS68" s="83" t="s">
        <v>994</v>
      </c>
      <c r="CT68" s="83"/>
      <c r="CU68" s="83"/>
      <c r="CV68" s="83"/>
      <c r="CW68" s="83"/>
      <c r="CX68" s="83"/>
      <c r="CY68" s="346">
        <f>CY19+CY39</f>
        <v>2026326.76</v>
      </c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83" t="s">
        <v>994</v>
      </c>
      <c r="DT68" s="83"/>
      <c r="DU68" s="83"/>
      <c r="DV68" s="83"/>
      <c r="DW68" s="83"/>
      <c r="DX68" s="83"/>
      <c r="DY68" s="144"/>
      <c r="DZ68" s="144"/>
      <c r="EA68" s="144"/>
      <c r="EB68" s="144"/>
      <c r="EC68" s="144"/>
      <c r="ED68" s="144"/>
      <c r="EE68" s="144"/>
      <c r="EF68" s="83" t="s">
        <v>994</v>
      </c>
      <c r="EG68" s="83"/>
      <c r="EH68" s="83"/>
      <c r="EI68" s="83"/>
      <c r="EJ68" s="83"/>
      <c r="EK68" s="84"/>
    </row>
    <row r="71" spans="1:141" s="68" customFormat="1" ht="12.75" x14ac:dyDescent="0.2">
      <c r="A71" s="69" t="s">
        <v>49</v>
      </c>
    </row>
    <row r="72" spans="1:141" s="68" customFormat="1" ht="12.75" x14ac:dyDescent="0.2">
      <c r="A72" s="69" t="s">
        <v>54</v>
      </c>
      <c r="W72" s="77" t="s">
        <v>1194</v>
      </c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G72" s="77" t="s">
        <v>1195</v>
      </c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</row>
    <row r="73" spans="1:141" s="66" customFormat="1" ht="10.5" x14ac:dyDescent="0.2">
      <c r="W73" s="101" t="s">
        <v>50</v>
      </c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G73" s="101" t="s">
        <v>52</v>
      </c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</row>
    <row r="74" spans="1:141" s="68" customFormat="1" ht="12.75" x14ac:dyDescent="0.2">
      <c r="A74" s="69" t="s">
        <v>53</v>
      </c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</row>
    <row r="75" spans="1:141" s="66" customFormat="1" ht="10.5" x14ac:dyDescent="0.2">
      <c r="W75" s="101" t="s">
        <v>50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G75" s="101" t="s">
        <v>175</v>
      </c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</row>
    <row r="76" spans="1:141" s="68" customFormat="1" ht="12.75" x14ac:dyDescent="0.2">
      <c r="A76" s="65" t="s">
        <v>55</v>
      </c>
      <c r="B76" s="78" t="s">
        <v>1196</v>
      </c>
      <c r="C76" s="78"/>
      <c r="D76" s="78"/>
      <c r="E76" s="69" t="s">
        <v>56</v>
      </c>
      <c r="G76" s="77" t="s">
        <v>1197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100">
        <v>20</v>
      </c>
      <c r="S76" s="100"/>
      <c r="T76" s="100"/>
      <c r="U76" s="102" t="s">
        <v>1171</v>
      </c>
      <c r="V76" s="102"/>
      <c r="W76" s="102"/>
      <c r="X76" s="69" t="s">
        <v>14</v>
      </c>
    </row>
  </sheetData>
  <customSheetViews>
    <customSheetView guid="{D97C4A3D-4156-4A7C-A753-6E662F474993}">
      <selection sqref="A1:EK1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 showPageBreaks="1">
      <selection sqref="A1:EK1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55">
      <selection activeCell="U76" sqref="U76:W76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872">
    <mergeCell ref="B76:D76"/>
    <mergeCell ref="G76:Q76"/>
    <mergeCell ref="R76:T76"/>
    <mergeCell ref="U76:W76"/>
    <mergeCell ref="W74:BD74"/>
    <mergeCell ref="BG74:CN74"/>
    <mergeCell ref="W75:BD75"/>
    <mergeCell ref="BG75:CN75"/>
    <mergeCell ref="DY56:EE59"/>
    <mergeCell ref="BL60:BR61"/>
    <mergeCell ref="BS60:BX61"/>
    <mergeCell ref="BY60:CE61"/>
    <mergeCell ref="CF60:CK61"/>
    <mergeCell ref="CL60:CR61"/>
    <mergeCell ref="CS60:CX61"/>
    <mergeCell ref="DY66:EE67"/>
    <mergeCell ref="DY68:EE68"/>
    <mergeCell ref="A68:S68"/>
    <mergeCell ref="T68:X68"/>
    <mergeCell ref="Y68:AE68"/>
    <mergeCell ref="AF68:AK68"/>
    <mergeCell ref="AL68:AR68"/>
    <mergeCell ref="AS68:AX68"/>
    <mergeCell ref="DF66:DK67"/>
    <mergeCell ref="EF56:EK59"/>
    <mergeCell ref="W72:BD72"/>
    <mergeCell ref="BG72:CN72"/>
    <mergeCell ref="W73:BD73"/>
    <mergeCell ref="BG73:CN73"/>
    <mergeCell ref="CL56:CR59"/>
    <mergeCell ref="CS56:CX59"/>
    <mergeCell ref="CY56:DE59"/>
    <mergeCell ref="DF56:DK59"/>
    <mergeCell ref="DL56:DR59"/>
    <mergeCell ref="DS56:DX59"/>
    <mergeCell ref="AY56:BE59"/>
    <mergeCell ref="BF56:BK59"/>
    <mergeCell ref="BL56:BR59"/>
    <mergeCell ref="BS56:BX59"/>
    <mergeCell ref="BY56:CE59"/>
    <mergeCell ref="CF56:CK59"/>
    <mergeCell ref="DF63:DK65"/>
    <mergeCell ref="DL63:DR65"/>
    <mergeCell ref="DS63:DX65"/>
    <mergeCell ref="DY63:EE65"/>
    <mergeCell ref="DS60:DX61"/>
    <mergeCell ref="DY60:EE61"/>
    <mergeCell ref="EF60:EK61"/>
    <mergeCell ref="EF66:EK67"/>
    <mergeCell ref="T63:X65"/>
    <mergeCell ref="Y63:AE65"/>
    <mergeCell ref="AF63:AK65"/>
    <mergeCell ref="AL63:AR65"/>
    <mergeCell ref="AS63:AX65"/>
    <mergeCell ref="AY63:BE65"/>
    <mergeCell ref="BF63:BK65"/>
    <mergeCell ref="BL63:BR65"/>
    <mergeCell ref="T66:X67"/>
    <mergeCell ref="Y66:AE67"/>
    <mergeCell ref="AF66:AK67"/>
    <mergeCell ref="AL66:AR67"/>
    <mergeCell ref="AS66:AX67"/>
    <mergeCell ref="AY66:BE67"/>
    <mergeCell ref="DS66:DX67"/>
    <mergeCell ref="EF63:EK65"/>
    <mergeCell ref="BS63:BX65"/>
    <mergeCell ref="BY63:CE65"/>
    <mergeCell ref="CF63:CK65"/>
    <mergeCell ref="CL63:CR65"/>
    <mergeCell ref="CS63:CX65"/>
    <mergeCell ref="CY63:DE65"/>
    <mergeCell ref="CY66:DE67"/>
    <mergeCell ref="DY54:EE55"/>
    <mergeCell ref="EF54:EK55"/>
    <mergeCell ref="T60:X61"/>
    <mergeCell ref="Y60:AE61"/>
    <mergeCell ref="AF60:AK61"/>
    <mergeCell ref="AL60:AR61"/>
    <mergeCell ref="AS60:AX61"/>
    <mergeCell ref="AY60:BE61"/>
    <mergeCell ref="BF60:BK61"/>
    <mergeCell ref="AL54:AR55"/>
    <mergeCell ref="AS54:AX55"/>
    <mergeCell ref="AY54:BE55"/>
    <mergeCell ref="BF54:BK55"/>
    <mergeCell ref="BL54:BR55"/>
    <mergeCell ref="BS54:BX55"/>
    <mergeCell ref="T54:X55"/>
    <mergeCell ref="Y54:AE55"/>
    <mergeCell ref="AF54:AK55"/>
    <mergeCell ref="CY60:DE61"/>
    <mergeCell ref="DF60:DK61"/>
    <mergeCell ref="T56:X59"/>
    <mergeCell ref="Y56:AE59"/>
    <mergeCell ref="AF56:AK59"/>
    <mergeCell ref="AL56:AR59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Y17:AE1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EF68:EK68"/>
    <mergeCell ref="CL68:CR68"/>
    <mergeCell ref="CS68:CX68"/>
    <mergeCell ref="CY68:DE68"/>
    <mergeCell ref="DF68:DK68"/>
    <mergeCell ref="DL68:DR68"/>
    <mergeCell ref="DS68:DX68"/>
    <mergeCell ref="AY68:BE68"/>
    <mergeCell ref="BF68:BK68"/>
    <mergeCell ref="BL68:BR68"/>
    <mergeCell ref="BS68:BX68"/>
    <mergeCell ref="BY68:CE68"/>
    <mergeCell ref="CF68:CK68"/>
    <mergeCell ref="DL66:DR67"/>
    <mergeCell ref="BL66:BR67"/>
    <mergeCell ref="BS66:BX67"/>
    <mergeCell ref="BY66:CE67"/>
    <mergeCell ref="CF66:CK67"/>
    <mergeCell ref="A67:S67"/>
    <mergeCell ref="CL66:CR67"/>
    <mergeCell ref="CS66:CX67"/>
    <mergeCell ref="BF66:BK67"/>
    <mergeCell ref="A66:S66"/>
    <mergeCell ref="A65:S65"/>
    <mergeCell ref="A64:S64"/>
    <mergeCell ref="DY62:EE62"/>
    <mergeCell ref="EF62:EK62"/>
    <mergeCell ref="A63:S63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Y62:AE62"/>
    <mergeCell ref="AF62:AK62"/>
    <mergeCell ref="AL62:AR62"/>
    <mergeCell ref="AS62:AX62"/>
    <mergeCell ref="A54:S54"/>
    <mergeCell ref="CL53:CR53"/>
    <mergeCell ref="CS53:CX53"/>
    <mergeCell ref="CY53:DE53"/>
    <mergeCell ref="DF53:DK53"/>
    <mergeCell ref="DL53:DR53"/>
    <mergeCell ref="DS53:DX53"/>
    <mergeCell ref="A61:S61"/>
    <mergeCell ref="A60:S60"/>
    <mergeCell ref="A59:S59"/>
    <mergeCell ref="A57:S57"/>
    <mergeCell ref="A56:S56"/>
    <mergeCell ref="CS54:CX55"/>
    <mergeCell ref="CY54:DE55"/>
    <mergeCell ref="DF54:DK55"/>
    <mergeCell ref="DL54:DR55"/>
    <mergeCell ref="BY54:CE55"/>
    <mergeCell ref="CF54:CK55"/>
    <mergeCell ref="CL54:CR55"/>
    <mergeCell ref="A55:S55"/>
    <mergeCell ref="A58:S58"/>
    <mergeCell ref="DS54:DX55"/>
    <mergeCell ref="AS56:AX59"/>
    <mergeCell ref="DL60:DR6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CF13:CK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Y13:AE13"/>
    <mergeCell ref="AF13:AK13"/>
    <mergeCell ref="AL13:AR13"/>
    <mergeCell ref="AS13:AX13"/>
    <mergeCell ref="AY13:BE13"/>
    <mergeCell ref="BF13:B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BL13:BR13"/>
    <mergeCell ref="BS13:BX13"/>
    <mergeCell ref="BY13:CE13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AY10:BE10"/>
    <mergeCell ref="BF10:BK10"/>
    <mergeCell ref="BL10:BR10"/>
    <mergeCell ref="BS10:BX10"/>
    <mergeCell ref="BY10:CE10"/>
    <mergeCell ref="CF10:CK10"/>
    <mergeCell ref="BL11:BR11"/>
    <mergeCell ref="BS11:BX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F9:AK9"/>
    <mergeCell ref="AL9:AR9"/>
    <mergeCell ref="AS9:AX9"/>
    <mergeCell ref="AY9:BE9"/>
    <mergeCell ref="CF8:CK8"/>
    <mergeCell ref="CL8:CR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EF7:EK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CS7:CX7"/>
    <mergeCell ref="CY7:DE7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BF5:BK5"/>
    <mergeCell ref="AL4:AR4"/>
    <mergeCell ref="AS4:AX4"/>
    <mergeCell ref="AY4:BE4"/>
    <mergeCell ref="BF4:BK4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4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53" x14ac:dyDescent="0.25">
      <c r="A2" s="103" t="s">
        <v>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</row>
    <row r="3" spans="1:153" ht="16.5" thickBot="1" x14ac:dyDescent="0.3">
      <c r="BL3" s="49" t="s">
        <v>13</v>
      </c>
      <c r="BM3" s="171" t="s">
        <v>1183</v>
      </c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2">
        <v>20</v>
      </c>
      <c r="BY3" s="172"/>
      <c r="BZ3" s="172"/>
      <c r="CA3" s="173" t="s">
        <v>1171</v>
      </c>
      <c r="CB3" s="173"/>
      <c r="CC3" s="173"/>
      <c r="CD3" s="5" t="s">
        <v>14</v>
      </c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53" s="46" customFormat="1" ht="12.75" x14ac:dyDescent="0.2">
      <c r="A4" s="50"/>
      <c r="DU4" s="44" t="s">
        <v>7</v>
      </c>
      <c r="DW4" s="105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53" s="46" customFormat="1" ht="12.75" x14ac:dyDescent="0.2">
      <c r="A5" s="50"/>
      <c r="DU5" s="44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53" s="46" customFormat="1" ht="12.75" x14ac:dyDescent="0.2">
      <c r="A6" s="50"/>
      <c r="DU6" s="44" t="s">
        <v>9</v>
      </c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53" s="46" customFormat="1" ht="12.75" x14ac:dyDescent="0.2">
      <c r="A7" s="50" t="s">
        <v>15</v>
      </c>
      <c r="Z7" s="77" t="s">
        <v>1191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44" t="s">
        <v>10</v>
      </c>
      <c r="DW7" s="79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53" s="46" customFormat="1" ht="12.75" x14ac:dyDescent="0.2">
      <c r="A8" s="50" t="s">
        <v>16</v>
      </c>
      <c r="DU8" s="44"/>
      <c r="DW8" s="79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53" s="46" customFormat="1" ht="12.75" x14ac:dyDescent="0.2">
      <c r="A9" s="50" t="s">
        <v>17</v>
      </c>
      <c r="Z9" s="77" t="s">
        <v>1198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44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53" s="46" customFormat="1" ht="12.75" x14ac:dyDescent="0.2">
      <c r="A10" s="50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44" t="s">
        <v>12</v>
      </c>
      <c r="DW10" s="79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53" s="46" customFormat="1" ht="13.5" thickBot="1" x14ac:dyDescent="0.25">
      <c r="A11" s="50" t="s">
        <v>19</v>
      </c>
      <c r="DU11" s="44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2" spans="1:153" s="46" customFormat="1" ht="12.75" x14ac:dyDescent="0.2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111" t="s">
        <v>20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</row>
    <row r="14" spans="1:153" ht="6" customHeight="1" x14ac:dyDescent="0.25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2.75" x14ac:dyDescent="0.2">
      <c r="A15" s="169" t="s">
        <v>21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09"/>
      <c r="AG15" s="112" t="s">
        <v>24</v>
      </c>
      <c r="AH15" s="169"/>
      <c r="AI15" s="169"/>
      <c r="AJ15" s="169"/>
      <c r="AK15" s="169"/>
      <c r="AL15" s="169"/>
      <c r="AM15" s="109"/>
      <c r="AN15" s="112" t="s">
        <v>22</v>
      </c>
      <c r="AO15" s="169"/>
      <c r="AP15" s="169"/>
      <c r="AQ15" s="169"/>
      <c r="AR15" s="169"/>
      <c r="AS15" s="169"/>
      <c r="AT15" s="109"/>
      <c r="AU15" s="170" t="s">
        <v>26</v>
      </c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12" t="s">
        <v>33</v>
      </c>
      <c r="CC15" s="169"/>
      <c r="CD15" s="169"/>
      <c r="CE15" s="169"/>
      <c r="CF15" s="169"/>
      <c r="CG15" s="169"/>
      <c r="CH15" s="169"/>
      <c r="CI15" s="169"/>
      <c r="CJ15" s="169"/>
      <c r="CK15" s="109"/>
      <c r="CL15" s="112" t="s">
        <v>36</v>
      </c>
      <c r="CM15" s="169"/>
      <c r="CN15" s="169"/>
      <c r="CO15" s="169"/>
      <c r="CP15" s="169"/>
      <c r="CQ15" s="169"/>
      <c r="CR15" s="169"/>
      <c r="CS15" s="169"/>
      <c r="CT15" s="169"/>
      <c r="CU15" s="109"/>
      <c r="CV15" s="149" t="s">
        <v>27</v>
      </c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2.75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20"/>
      <c r="AG16" s="116" t="s">
        <v>23</v>
      </c>
      <c r="AH16" s="167"/>
      <c r="AI16" s="167"/>
      <c r="AJ16" s="167"/>
      <c r="AK16" s="167"/>
      <c r="AL16" s="167"/>
      <c r="AM16" s="120"/>
      <c r="AN16" s="116" t="s">
        <v>25</v>
      </c>
      <c r="AO16" s="167"/>
      <c r="AP16" s="167"/>
      <c r="AQ16" s="167"/>
      <c r="AR16" s="167"/>
      <c r="AS16" s="167"/>
      <c r="AT16" s="120"/>
      <c r="AU16" s="169" t="s">
        <v>28</v>
      </c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12" t="s">
        <v>32</v>
      </c>
      <c r="BS16" s="169"/>
      <c r="BT16" s="169"/>
      <c r="BU16" s="169"/>
      <c r="BV16" s="169"/>
      <c r="BW16" s="169"/>
      <c r="BX16" s="169"/>
      <c r="BY16" s="169"/>
      <c r="BZ16" s="169"/>
      <c r="CA16" s="109"/>
      <c r="CB16" s="116" t="s">
        <v>34</v>
      </c>
      <c r="CC16" s="167"/>
      <c r="CD16" s="167"/>
      <c r="CE16" s="167"/>
      <c r="CF16" s="167"/>
      <c r="CG16" s="167"/>
      <c r="CH16" s="167"/>
      <c r="CI16" s="167"/>
      <c r="CJ16" s="167"/>
      <c r="CK16" s="120"/>
      <c r="CL16" s="116" t="s">
        <v>37</v>
      </c>
      <c r="CM16" s="167"/>
      <c r="CN16" s="167"/>
      <c r="CO16" s="167"/>
      <c r="CP16" s="167"/>
      <c r="CQ16" s="167"/>
      <c r="CR16" s="167"/>
      <c r="CS16" s="167"/>
      <c r="CT16" s="167"/>
      <c r="CU16" s="120"/>
      <c r="CV16" s="112" t="s">
        <v>38</v>
      </c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09"/>
      <c r="DT16" s="112" t="s">
        <v>40</v>
      </c>
      <c r="DU16" s="169"/>
      <c r="DV16" s="169"/>
      <c r="DW16" s="169"/>
      <c r="DX16" s="169"/>
      <c r="DY16" s="169"/>
      <c r="DZ16" s="169"/>
      <c r="EA16" s="169"/>
      <c r="EB16" s="109"/>
      <c r="EC16" s="112" t="s">
        <v>41</v>
      </c>
      <c r="ED16" s="169"/>
      <c r="EE16" s="169"/>
      <c r="EF16" s="169"/>
      <c r="EG16" s="169"/>
      <c r="EH16" s="169"/>
      <c r="EI16" s="169"/>
      <c r="EJ16" s="169"/>
      <c r="EK16" s="169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2.75" x14ac:dyDescent="0.2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20"/>
      <c r="AG17" s="116"/>
      <c r="AH17" s="167"/>
      <c r="AI17" s="167"/>
      <c r="AJ17" s="167"/>
      <c r="AK17" s="167"/>
      <c r="AL17" s="167"/>
      <c r="AM17" s="120"/>
      <c r="AN17" s="116"/>
      <c r="AO17" s="167"/>
      <c r="AP17" s="167"/>
      <c r="AQ17" s="167"/>
      <c r="AR17" s="167"/>
      <c r="AS17" s="167"/>
      <c r="AT17" s="120"/>
      <c r="AU17" s="112" t="s">
        <v>29</v>
      </c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09"/>
      <c r="BK17" s="112" t="s">
        <v>30</v>
      </c>
      <c r="BL17" s="169"/>
      <c r="BM17" s="169"/>
      <c r="BN17" s="169"/>
      <c r="BO17" s="169"/>
      <c r="BP17" s="169"/>
      <c r="BQ17" s="109"/>
      <c r="BR17" s="116"/>
      <c r="BS17" s="167"/>
      <c r="BT17" s="167"/>
      <c r="BU17" s="167"/>
      <c r="BV17" s="167"/>
      <c r="BW17" s="167"/>
      <c r="BX17" s="167"/>
      <c r="BY17" s="167"/>
      <c r="BZ17" s="167"/>
      <c r="CA17" s="120"/>
      <c r="CB17" s="116" t="s">
        <v>35</v>
      </c>
      <c r="CC17" s="167"/>
      <c r="CD17" s="167"/>
      <c r="CE17" s="167"/>
      <c r="CF17" s="167"/>
      <c r="CG17" s="167"/>
      <c r="CH17" s="167"/>
      <c r="CI17" s="167"/>
      <c r="CJ17" s="167"/>
      <c r="CK17" s="120"/>
      <c r="CL17" s="116"/>
      <c r="CM17" s="167"/>
      <c r="CN17" s="167"/>
      <c r="CO17" s="167"/>
      <c r="CP17" s="167"/>
      <c r="CQ17" s="167"/>
      <c r="CR17" s="167"/>
      <c r="CS17" s="167"/>
      <c r="CT17" s="167"/>
      <c r="CU17" s="120"/>
      <c r="CV17" s="116" t="s">
        <v>39</v>
      </c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20"/>
      <c r="DT17" s="116"/>
      <c r="DU17" s="167"/>
      <c r="DV17" s="167"/>
      <c r="DW17" s="167"/>
      <c r="DX17" s="167"/>
      <c r="DY17" s="167"/>
      <c r="DZ17" s="167"/>
      <c r="EA17" s="167"/>
      <c r="EB17" s="120"/>
      <c r="EC17" s="116"/>
      <c r="ED17" s="167"/>
      <c r="EE17" s="167"/>
      <c r="EF17" s="167"/>
      <c r="EG17" s="167"/>
      <c r="EH17" s="167"/>
      <c r="EI17" s="167"/>
      <c r="EJ17" s="167"/>
      <c r="EK17" s="167"/>
    </row>
    <row r="18" spans="1:153" s="46" customFormat="1" ht="12.75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17"/>
      <c r="AG18" s="119"/>
      <c r="AH18" s="168"/>
      <c r="AI18" s="168"/>
      <c r="AJ18" s="168"/>
      <c r="AK18" s="168"/>
      <c r="AL18" s="168"/>
      <c r="AM18" s="117"/>
      <c r="AN18" s="119"/>
      <c r="AO18" s="168"/>
      <c r="AP18" s="168"/>
      <c r="AQ18" s="168"/>
      <c r="AR18" s="168"/>
      <c r="AS18" s="168"/>
      <c r="AT18" s="117"/>
      <c r="AU18" s="119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17"/>
      <c r="BK18" s="119" t="s">
        <v>31</v>
      </c>
      <c r="BL18" s="168"/>
      <c r="BM18" s="168"/>
      <c r="BN18" s="168"/>
      <c r="BO18" s="168"/>
      <c r="BP18" s="168"/>
      <c r="BQ18" s="117"/>
      <c r="BR18" s="119"/>
      <c r="BS18" s="168"/>
      <c r="BT18" s="168"/>
      <c r="BU18" s="168"/>
      <c r="BV18" s="168"/>
      <c r="BW18" s="168"/>
      <c r="BX18" s="168"/>
      <c r="BY18" s="168"/>
      <c r="BZ18" s="168"/>
      <c r="CA18" s="117"/>
      <c r="CB18" s="119"/>
      <c r="CC18" s="168"/>
      <c r="CD18" s="168"/>
      <c r="CE18" s="168"/>
      <c r="CF18" s="168"/>
      <c r="CG18" s="168"/>
      <c r="CH18" s="168"/>
      <c r="CI18" s="168"/>
      <c r="CJ18" s="168"/>
      <c r="CK18" s="117"/>
      <c r="CL18" s="119"/>
      <c r="CM18" s="168"/>
      <c r="CN18" s="168"/>
      <c r="CO18" s="168"/>
      <c r="CP18" s="168"/>
      <c r="CQ18" s="168"/>
      <c r="CR18" s="168"/>
      <c r="CS18" s="168"/>
      <c r="CT18" s="168"/>
      <c r="CU18" s="117"/>
      <c r="CV18" s="119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17"/>
      <c r="DT18" s="119"/>
      <c r="DU18" s="168"/>
      <c r="DV18" s="168"/>
      <c r="DW18" s="168"/>
      <c r="DX18" s="168"/>
      <c r="DY18" s="168"/>
      <c r="DZ18" s="168"/>
      <c r="EA18" s="168"/>
      <c r="EB18" s="117"/>
      <c r="EC18" s="119"/>
      <c r="ED18" s="168"/>
      <c r="EE18" s="168"/>
      <c r="EF18" s="168"/>
      <c r="EG18" s="168"/>
      <c r="EH18" s="168"/>
      <c r="EI18" s="168"/>
      <c r="EJ18" s="168"/>
      <c r="EK18" s="168"/>
    </row>
    <row r="19" spans="1:153" s="46" customFormat="1" ht="13.5" thickBot="1" x14ac:dyDescent="0.25">
      <c r="A19" s="127">
        <v>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>
        <v>2</v>
      </c>
      <c r="AH19" s="113"/>
      <c r="AI19" s="113"/>
      <c r="AJ19" s="113"/>
      <c r="AK19" s="113"/>
      <c r="AL19" s="113"/>
      <c r="AM19" s="113"/>
      <c r="AN19" s="110">
        <v>3</v>
      </c>
      <c r="AO19" s="110"/>
      <c r="AP19" s="110"/>
      <c r="AQ19" s="110"/>
      <c r="AR19" s="110"/>
      <c r="AS19" s="110"/>
      <c r="AT19" s="110"/>
      <c r="AU19" s="110">
        <v>4</v>
      </c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>
        <v>5</v>
      </c>
      <c r="BL19" s="110"/>
      <c r="BM19" s="110"/>
      <c r="BN19" s="110"/>
      <c r="BO19" s="110"/>
      <c r="BP19" s="110"/>
      <c r="BQ19" s="110"/>
      <c r="BR19" s="110">
        <v>6</v>
      </c>
      <c r="BS19" s="110"/>
      <c r="BT19" s="110"/>
      <c r="BU19" s="110"/>
      <c r="BV19" s="110"/>
      <c r="BW19" s="110"/>
      <c r="BX19" s="110"/>
      <c r="BY19" s="110"/>
      <c r="BZ19" s="110"/>
      <c r="CA19" s="110"/>
      <c r="CB19" s="110">
        <v>7</v>
      </c>
      <c r="CC19" s="110"/>
      <c r="CD19" s="110"/>
      <c r="CE19" s="110"/>
      <c r="CF19" s="110"/>
      <c r="CG19" s="110"/>
      <c r="CH19" s="110"/>
      <c r="CI19" s="110"/>
      <c r="CJ19" s="110"/>
      <c r="CK19" s="110"/>
      <c r="CL19" s="110">
        <v>8</v>
      </c>
      <c r="CM19" s="110"/>
      <c r="CN19" s="110"/>
      <c r="CO19" s="110"/>
      <c r="CP19" s="110"/>
      <c r="CQ19" s="110"/>
      <c r="CR19" s="110"/>
      <c r="CS19" s="110"/>
      <c r="CT19" s="110"/>
      <c r="CU19" s="110"/>
      <c r="CV19" s="113">
        <v>9</v>
      </c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>
        <v>10</v>
      </c>
      <c r="DU19" s="113"/>
      <c r="DV19" s="113"/>
      <c r="DW19" s="113"/>
      <c r="DX19" s="113"/>
      <c r="DY19" s="113"/>
      <c r="DZ19" s="113"/>
      <c r="EA19" s="113"/>
      <c r="EB19" s="113"/>
      <c r="EC19" s="113">
        <v>11</v>
      </c>
      <c r="ED19" s="113"/>
      <c r="EE19" s="113"/>
      <c r="EF19" s="113"/>
      <c r="EG19" s="113"/>
      <c r="EH19" s="113"/>
      <c r="EI19" s="113"/>
      <c r="EJ19" s="113"/>
      <c r="EK19" s="149"/>
    </row>
    <row r="20" spans="1:153" s="46" customFormat="1" ht="12.75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160"/>
      <c r="AH20" s="160"/>
      <c r="AI20" s="160"/>
      <c r="AJ20" s="160"/>
      <c r="AK20" s="160"/>
      <c r="AL20" s="160"/>
      <c r="AM20" s="164"/>
      <c r="AN20" s="105" t="s">
        <v>44</v>
      </c>
      <c r="AO20" s="106"/>
      <c r="AP20" s="106"/>
      <c r="AQ20" s="106"/>
      <c r="AR20" s="106"/>
      <c r="AS20" s="106"/>
      <c r="AT20" s="106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6"/>
      <c r="BL20" s="166"/>
      <c r="BM20" s="166"/>
      <c r="BN20" s="166"/>
      <c r="BO20" s="166"/>
      <c r="BP20" s="166"/>
      <c r="BQ20" s="166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6"/>
      <c r="CV20" s="158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</row>
    <row r="21" spans="1:153" s="46" customFormat="1" ht="12.75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160"/>
      <c r="AH21" s="160"/>
      <c r="AI21" s="160"/>
      <c r="AJ21" s="160"/>
      <c r="AK21" s="160"/>
      <c r="AL21" s="160"/>
      <c r="AM21" s="164"/>
      <c r="AN21" s="79" t="s">
        <v>45</v>
      </c>
      <c r="AO21" s="80"/>
      <c r="AP21" s="80"/>
      <c r="AQ21" s="80"/>
      <c r="AR21" s="80"/>
      <c r="AS21" s="80"/>
      <c r="AT21" s="80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60"/>
      <c r="BL21" s="160"/>
      <c r="BM21" s="160"/>
      <c r="BN21" s="160"/>
      <c r="BO21" s="160"/>
      <c r="BP21" s="160"/>
      <c r="BQ21" s="160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3"/>
      <c r="CV21" s="158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</row>
    <row r="22" spans="1:153" s="46" customFormat="1" ht="12.75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160"/>
      <c r="AH22" s="160"/>
      <c r="AI22" s="160"/>
      <c r="AJ22" s="160"/>
      <c r="AK22" s="160"/>
      <c r="AL22" s="160"/>
      <c r="AM22" s="164"/>
      <c r="AN22" s="79"/>
      <c r="AO22" s="80"/>
      <c r="AP22" s="80"/>
      <c r="AQ22" s="80"/>
      <c r="AR22" s="80"/>
      <c r="AS22" s="80"/>
      <c r="AT22" s="80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60"/>
      <c r="BL22" s="160"/>
      <c r="BM22" s="160"/>
      <c r="BN22" s="160"/>
      <c r="BO22" s="160"/>
      <c r="BP22" s="160"/>
      <c r="BQ22" s="160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3"/>
      <c r="CV22" s="158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</row>
    <row r="23" spans="1:153" s="46" customFormat="1" ht="13.5" thickBot="1" x14ac:dyDescent="0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47" t="s">
        <v>42</v>
      </c>
      <c r="AH23" s="147"/>
      <c r="AI23" s="147"/>
      <c r="AJ23" s="147"/>
      <c r="AK23" s="147"/>
      <c r="AL23" s="147"/>
      <c r="AM23" s="147"/>
      <c r="AN23" s="162" t="s">
        <v>46</v>
      </c>
      <c r="AO23" s="163"/>
      <c r="AP23" s="163"/>
      <c r="AQ23" s="163"/>
      <c r="AR23" s="163"/>
      <c r="AS23" s="163"/>
      <c r="AT23" s="163"/>
      <c r="AU23" s="145" t="s">
        <v>43</v>
      </c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83" t="s">
        <v>43</v>
      </c>
      <c r="BL23" s="83"/>
      <c r="BM23" s="83"/>
      <c r="BN23" s="83"/>
      <c r="BO23" s="83"/>
      <c r="BP23" s="83"/>
      <c r="BQ23" s="83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55"/>
      <c r="CV23" s="156" t="s">
        <v>43</v>
      </c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 t="s">
        <v>43</v>
      </c>
      <c r="DU23" s="157"/>
      <c r="DV23" s="157"/>
      <c r="DW23" s="157"/>
      <c r="DX23" s="157"/>
      <c r="DY23" s="157"/>
      <c r="DZ23" s="157"/>
      <c r="EA23" s="157"/>
      <c r="EB23" s="157"/>
      <c r="EC23" s="157" t="s">
        <v>43</v>
      </c>
      <c r="ED23" s="157"/>
      <c r="EE23" s="157"/>
      <c r="EF23" s="157"/>
      <c r="EG23" s="157"/>
      <c r="EH23" s="157"/>
      <c r="EI23" s="157"/>
      <c r="EJ23" s="157"/>
      <c r="EK23" s="157"/>
    </row>
    <row r="24" spans="1:153" s="46" customFormat="1" ht="12.75" x14ac:dyDescent="0.2"/>
    <row r="25" spans="1:153" s="14" customFormat="1" ht="15" x14ac:dyDescent="0.25">
      <c r="A25" s="111" t="s">
        <v>47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</row>
    <row r="26" spans="1:153" ht="6" customHeight="1" x14ac:dyDescent="0.25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2.75" x14ac:dyDescent="0.2">
      <c r="A27" s="169" t="s">
        <v>875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09"/>
      <c r="AG27" s="112" t="s">
        <v>24</v>
      </c>
      <c r="AH27" s="169"/>
      <c r="AI27" s="169"/>
      <c r="AJ27" s="169"/>
      <c r="AK27" s="169"/>
      <c r="AL27" s="169"/>
      <c r="AM27" s="109"/>
      <c r="AN27" s="112" t="s">
        <v>22</v>
      </c>
      <c r="AO27" s="169"/>
      <c r="AP27" s="169"/>
      <c r="AQ27" s="169"/>
      <c r="AR27" s="169"/>
      <c r="AS27" s="169"/>
      <c r="AT27" s="109"/>
      <c r="AU27" s="170" t="s">
        <v>869</v>
      </c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12" t="s">
        <v>33</v>
      </c>
      <c r="CC27" s="169"/>
      <c r="CD27" s="169"/>
      <c r="CE27" s="169"/>
      <c r="CF27" s="169"/>
      <c r="CG27" s="169"/>
      <c r="CH27" s="169"/>
      <c r="CI27" s="169"/>
      <c r="CJ27" s="169"/>
      <c r="CK27" s="109"/>
      <c r="CL27" s="112" t="s">
        <v>36</v>
      </c>
      <c r="CM27" s="169"/>
      <c r="CN27" s="169"/>
      <c r="CO27" s="169"/>
      <c r="CP27" s="169"/>
      <c r="CQ27" s="169"/>
      <c r="CR27" s="169"/>
      <c r="CS27" s="169"/>
      <c r="CT27" s="169"/>
      <c r="CU27" s="109"/>
      <c r="CV27" s="149" t="s">
        <v>27</v>
      </c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2.75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20"/>
      <c r="AG28" s="116" t="s">
        <v>23</v>
      </c>
      <c r="AH28" s="167"/>
      <c r="AI28" s="167"/>
      <c r="AJ28" s="167"/>
      <c r="AK28" s="167"/>
      <c r="AL28" s="167"/>
      <c r="AM28" s="120"/>
      <c r="AN28" s="116" t="s">
        <v>25</v>
      </c>
      <c r="AO28" s="167"/>
      <c r="AP28" s="167"/>
      <c r="AQ28" s="167"/>
      <c r="AR28" s="167"/>
      <c r="AS28" s="167"/>
      <c r="AT28" s="120"/>
      <c r="AU28" s="169" t="s">
        <v>28</v>
      </c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12" t="s">
        <v>32</v>
      </c>
      <c r="BS28" s="169"/>
      <c r="BT28" s="169"/>
      <c r="BU28" s="169"/>
      <c r="BV28" s="169"/>
      <c r="BW28" s="169"/>
      <c r="BX28" s="169"/>
      <c r="BY28" s="169"/>
      <c r="BZ28" s="169"/>
      <c r="CA28" s="109"/>
      <c r="CB28" s="116" t="s">
        <v>871</v>
      </c>
      <c r="CC28" s="167"/>
      <c r="CD28" s="167"/>
      <c r="CE28" s="167"/>
      <c r="CF28" s="167"/>
      <c r="CG28" s="167"/>
      <c r="CH28" s="167"/>
      <c r="CI28" s="167"/>
      <c r="CJ28" s="167"/>
      <c r="CK28" s="120"/>
      <c r="CL28" s="116" t="s">
        <v>37</v>
      </c>
      <c r="CM28" s="167"/>
      <c r="CN28" s="167"/>
      <c r="CO28" s="167"/>
      <c r="CP28" s="167"/>
      <c r="CQ28" s="167"/>
      <c r="CR28" s="167"/>
      <c r="CS28" s="167"/>
      <c r="CT28" s="167"/>
      <c r="CU28" s="120"/>
      <c r="CV28" s="112" t="s">
        <v>38</v>
      </c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09"/>
      <c r="DT28" s="112" t="s">
        <v>40</v>
      </c>
      <c r="DU28" s="169"/>
      <c r="DV28" s="169"/>
      <c r="DW28" s="169"/>
      <c r="DX28" s="169"/>
      <c r="DY28" s="169"/>
      <c r="DZ28" s="169"/>
      <c r="EA28" s="169"/>
      <c r="EB28" s="109"/>
      <c r="EC28" s="112" t="s">
        <v>41</v>
      </c>
      <c r="ED28" s="169"/>
      <c r="EE28" s="169"/>
      <c r="EF28" s="169"/>
      <c r="EG28" s="169"/>
      <c r="EH28" s="169"/>
      <c r="EI28" s="169"/>
      <c r="EJ28" s="169"/>
      <c r="EK28" s="169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6" customFormat="1" ht="12.75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20"/>
      <c r="AG29" s="116"/>
      <c r="AH29" s="167"/>
      <c r="AI29" s="167"/>
      <c r="AJ29" s="167"/>
      <c r="AK29" s="167"/>
      <c r="AL29" s="167"/>
      <c r="AM29" s="120"/>
      <c r="AN29" s="116"/>
      <c r="AO29" s="167"/>
      <c r="AP29" s="167"/>
      <c r="AQ29" s="167"/>
      <c r="AR29" s="167"/>
      <c r="AS29" s="167"/>
      <c r="AT29" s="120"/>
      <c r="AU29" s="112" t="s">
        <v>29</v>
      </c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09"/>
      <c r="BK29" s="112" t="s">
        <v>30</v>
      </c>
      <c r="BL29" s="169"/>
      <c r="BM29" s="169"/>
      <c r="BN29" s="169"/>
      <c r="BO29" s="169"/>
      <c r="BP29" s="169"/>
      <c r="BQ29" s="109"/>
      <c r="BR29" s="116"/>
      <c r="BS29" s="167"/>
      <c r="BT29" s="167"/>
      <c r="BU29" s="167"/>
      <c r="BV29" s="167"/>
      <c r="BW29" s="167"/>
      <c r="BX29" s="167"/>
      <c r="BY29" s="167"/>
      <c r="BZ29" s="167"/>
      <c r="CA29" s="120"/>
      <c r="CB29" s="116" t="s">
        <v>872</v>
      </c>
      <c r="CC29" s="167"/>
      <c r="CD29" s="167"/>
      <c r="CE29" s="167"/>
      <c r="CF29" s="167"/>
      <c r="CG29" s="167"/>
      <c r="CH29" s="167"/>
      <c r="CI29" s="167"/>
      <c r="CJ29" s="167"/>
      <c r="CK29" s="120"/>
      <c r="CL29" s="116"/>
      <c r="CM29" s="167"/>
      <c r="CN29" s="167"/>
      <c r="CO29" s="167"/>
      <c r="CP29" s="167"/>
      <c r="CQ29" s="167"/>
      <c r="CR29" s="167"/>
      <c r="CS29" s="167"/>
      <c r="CT29" s="167"/>
      <c r="CU29" s="120"/>
      <c r="CV29" s="116" t="s">
        <v>39</v>
      </c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20"/>
      <c r="DT29" s="116"/>
      <c r="DU29" s="167"/>
      <c r="DV29" s="167"/>
      <c r="DW29" s="167"/>
      <c r="DX29" s="167"/>
      <c r="DY29" s="167"/>
      <c r="DZ29" s="167"/>
      <c r="EA29" s="167"/>
      <c r="EB29" s="120"/>
      <c r="EC29" s="116"/>
      <c r="ED29" s="167"/>
      <c r="EE29" s="167"/>
      <c r="EF29" s="167"/>
      <c r="EG29" s="167"/>
      <c r="EH29" s="167"/>
      <c r="EI29" s="167"/>
      <c r="EJ29" s="167"/>
      <c r="EK29" s="167"/>
    </row>
    <row r="30" spans="1:153" s="46" customFormat="1" ht="12.75" x14ac:dyDescent="0.2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17"/>
      <c r="AG30" s="119"/>
      <c r="AH30" s="168"/>
      <c r="AI30" s="168"/>
      <c r="AJ30" s="168"/>
      <c r="AK30" s="168"/>
      <c r="AL30" s="168"/>
      <c r="AM30" s="117"/>
      <c r="AN30" s="119"/>
      <c r="AO30" s="168"/>
      <c r="AP30" s="168"/>
      <c r="AQ30" s="168"/>
      <c r="AR30" s="168"/>
      <c r="AS30" s="168"/>
      <c r="AT30" s="117"/>
      <c r="AU30" s="119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17"/>
      <c r="BK30" s="119" t="s">
        <v>31</v>
      </c>
      <c r="BL30" s="168"/>
      <c r="BM30" s="168"/>
      <c r="BN30" s="168"/>
      <c r="BO30" s="168"/>
      <c r="BP30" s="168"/>
      <c r="BQ30" s="117"/>
      <c r="BR30" s="119"/>
      <c r="BS30" s="168"/>
      <c r="BT30" s="168"/>
      <c r="BU30" s="168"/>
      <c r="BV30" s="168"/>
      <c r="BW30" s="168"/>
      <c r="BX30" s="168"/>
      <c r="BY30" s="168"/>
      <c r="BZ30" s="168"/>
      <c r="CA30" s="117"/>
      <c r="CB30" s="119"/>
      <c r="CC30" s="168"/>
      <c r="CD30" s="168"/>
      <c r="CE30" s="168"/>
      <c r="CF30" s="168"/>
      <c r="CG30" s="168"/>
      <c r="CH30" s="168"/>
      <c r="CI30" s="168"/>
      <c r="CJ30" s="168"/>
      <c r="CK30" s="117"/>
      <c r="CL30" s="119"/>
      <c r="CM30" s="168"/>
      <c r="CN30" s="168"/>
      <c r="CO30" s="168"/>
      <c r="CP30" s="168"/>
      <c r="CQ30" s="168"/>
      <c r="CR30" s="168"/>
      <c r="CS30" s="168"/>
      <c r="CT30" s="168"/>
      <c r="CU30" s="117"/>
      <c r="CV30" s="119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17"/>
      <c r="DT30" s="119"/>
      <c r="DU30" s="168"/>
      <c r="DV30" s="168"/>
      <c r="DW30" s="168"/>
      <c r="DX30" s="168"/>
      <c r="DY30" s="168"/>
      <c r="DZ30" s="168"/>
      <c r="EA30" s="168"/>
      <c r="EB30" s="117"/>
      <c r="EC30" s="119"/>
      <c r="ED30" s="168"/>
      <c r="EE30" s="168"/>
      <c r="EF30" s="168"/>
      <c r="EG30" s="168"/>
      <c r="EH30" s="168"/>
      <c r="EI30" s="168"/>
      <c r="EJ30" s="168"/>
      <c r="EK30" s="168"/>
    </row>
    <row r="31" spans="1:153" s="46" customFormat="1" ht="13.5" thickBot="1" x14ac:dyDescent="0.25">
      <c r="A31" s="127">
        <v>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>
        <v>2</v>
      </c>
      <c r="AH31" s="113"/>
      <c r="AI31" s="113"/>
      <c r="AJ31" s="113"/>
      <c r="AK31" s="113"/>
      <c r="AL31" s="113"/>
      <c r="AM31" s="113"/>
      <c r="AN31" s="110">
        <v>3</v>
      </c>
      <c r="AO31" s="110"/>
      <c r="AP31" s="110"/>
      <c r="AQ31" s="110"/>
      <c r="AR31" s="110"/>
      <c r="AS31" s="110"/>
      <c r="AT31" s="110"/>
      <c r="AU31" s="110">
        <v>4</v>
      </c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>
        <v>5</v>
      </c>
      <c r="BL31" s="110"/>
      <c r="BM31" s="110"/>
      <c r="BN31" s="110"/>
      <c r="BO31" s="110"/>
      <c r="BP31" s="110"/>
      <c r="BQ31" s="110"/>
      <c r="BR31" s="110">
        <v>6</v>
      </c>
      <c r="BS31" s="110"/>
      <c r="BT31" s="110"/>
      <c r="BU31" s="110"/>
      <c r="BV31" s="110"/>
      <c r="BW31" s="110"/>
      <c r="BX31" s="110"/>
      <c r="BY31" s="110"/>
      <c r="BZ31" s="110"/>
      <c r="CA31" s="110"/>
      <c r="CB31" s="110">
        <v>7</v>
      </c>
      <c r="CC31" s="110"/>
      <c r="CD31" s="110"/>
      <c r="CE31" s="110"/>
      <c r="CF31" s="110"/>
      <c r="CG31" s="110"/>
      <c r="CH31" s="110"/>
      <c r="CI31" s="110"/>
      <c r="CJ31" s="110"/>
      <c r="CK31" s="110"/>
      <c r="CL31" s="110">
        <v>8</v>
      </c>
      <c r="CM31" s="110"/>
      <c r="CN31" s="110"/>
      <c r="CO31" s="110"/>
      <c r="CP31" s="110"/>
      <c r="CQ31" s="110"/>
      <c r="CR31" s="110"/>
      <c r="CS31" s="110"/>
      <c r="CT31" s="110"/>
      <c r="CU31" s="110"/>
      <c r="CV31" s="113">
        <v>9</v>
      </c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>
        <v>10</v>
      </c>
      <c r="DU31" s="113"/>
      <c r="DV31" s="113"/>
      <c r="DW31" s="113"/>
      <c r="DX31" s="113"/>
      <c r="DY31" s="113"/>
      <c r="DZ31" s="113"/>
      <c r="EA31" s="113"/>
      <c r="EB31" s="113"/>
      <c r="EC31" s="113">
        <v>11</v>
      </c>
      <c r="ED31" s="113"/>
      <c r="EE31" s="113"/>
      <c r="EF31" s="113"/>
      <c r="EG31" s="113"/>
      <c r="EH31" s="113"/>
      <c r="EI31" s="113"/>
      <c r="EJ31" s="113"/>
      <c r="EK31" s="149"/>
    </row>
    <row r="32" spans="1:153" s="46" customFormat="1" ht="12.75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160"/>
      <c r="AH32" s="160"/>
      <c r="AI32" s="160"/>
      <c r="AJ32" s="160"/>
      <c r="AK32" s="160"/>
      <c r="AL32" s="160"/>
      <c r="AM32" s="164"/>
      <c r="AN32" s="105" t="s">
        <v>44</v>
      </c>
      <c r="AO32" s="106"/>
      <c r="AP32" s="106"/>
      <c r="AQ32" s="106"/>
      <c r="AR32" s="106"/>
      <c r="AS32" s="106"/>
      <c r="AT32" s="106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6"/>
      <c r="BL32" s="166"/>
      <c r="BM32" s="166"/>
      <c r="BN32" s="166"/>
      <c r="BO32" s="166"/>
      <c r="BP32" s="166"/>
      <c r="BQ32" s="166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6"/>
      <c r="CV32" s="158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</row>
    <row r="33" spans="1:153" s="46" customFormat="1" ht="12.75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160"/>
      <c r="AH33" s="160"/>
      <c r="AI33" s="160"/>
      <c r="AJ33" s="160"/>
      <c r="AK33" s="160"/>
      <c r="AL33" s="160"/>
      <c r="AM33" s="164"/>
      <c r="AN33" s="79" t="s">
        <v>45</v>
      </c>
      <c r="AO33" s="80"/>
      <c r="AP33" s="80"/>
      <c r="AQ33" s="80"/>
      <c r="AR33" s="80"/>
      <c r="AS33" s="80"/>
      <c r="AT33" s="80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60"/>
      <c r="BL33" s="160"/>
      <c r="BM33" s="160"/>
      <c r="BN33" s="160"/>
      <c r="BO33" s="160"/>
      <c r="BP33" s="160"/>
      <c r="BQ33" s="160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3"/>
      <c r="CV33" s="158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</row>
    <row r="34" spans="1:153" s="46" customFormat="1" ht="12.7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160"/>
      <c r="AH34" s="160"/>
      <c r="AI34" s="160"/>
      <c r="AJ34" s="160"/>
      <c r="AK34" s="160"/>
      <c r="AL34" s="160"/>
      <c r="AM34" s="164"/>
      <c r="AN34" s="79"/>
      <c r="AO34" s="80"/>
      <c r="AP34" s="80"/>
      <c r="AQ34" s="80"/>
      <c r="AR34" s="80"/>
      <c r="AS34" s="80"/>
      <c r="AT34" s="80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60"/>
      <c r="BL34" s="160"/>
      <c r="BM34" s="160"/>
      <c r="BN34" s="160"/>
      <c r="BO34" s="160"/>
      <c r="BP34" s="160"/>
      <c r="BQ34" s="160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3"/>
      <c r="CV34" s="158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</row>
    <row r="35" spans="1:153" s="46" customFormat="1" ht="13.5" thickBot="1" x14ac:dyDescent="0.2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47" t="s">
        <v>42</v>
      </c>
      <c r="AH35" s="147"/>
      <c r="AI35" s="147"/>
      <c r="AJ35" s="147"/>
      <c r="AK35" s="147"/>
      <c r="AL35" s="147"/>
      <c r="AM35" s="147"/>
      <c r="AN35" s="162" t="s">
        <v>46</v>
      </c>
      <c r="AO35" s="163"/>
      <c r="AP35" s="163"/>
      <c r="AQ35" s="163"/>
      <c r="AR35" s="163"/>
      <c r="AS35" s="163"/>
      <c r="AT35" s="163"/>
      <c r="AU35" s="145" t="s">
        <v>43</v>
      </c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83" t="s">
        <v>43</v>
      </c>
      <c r="BL35" s="83"/>
      <c r="BM35" s="83"/>
      <c r="BN35" s="83"/>
      <c r="BO35" s="83"/>
      <c r="BP35" s="83"/>
      <c r="BQ35" s="83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55"/>
      <c r="CV35" s="156" t="s">
        <v>43</v>
      </c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 t="s">
        <v>43</v>
      </c>
      <c r="DU35" s="157"/>
      <c r="DV35" s="157"/>
      <c r="DW35" s="157"/>
      <c r="DX35" s="157"/>
      <c r="DY35" s="157"/>
      <c r="DZ35" s="157"/>
      <c r="EA35" s="157"/>
      <c r="EB35" s="157"/>
      <c r="EC35" s="157" t="s">
        <v>43</v>
      </c>
      <c r="ED35" s="157"/>
      <c r="EE35" s="157"/>
      <c r="EF35" s="157"/>
      <c r="EG35" s="157"/>
      <c r="EH35" s="157"/>
      <c r="EI35" s="157"/>
      <c r="EJ35" s="157"/>
      <c r="EK35" s="157"/>
    </row>
    <row r="36" spans="1:153" s="46" customFormat="1" ht="12.75" x14ac:dyDescent="0.2"/>
    <row r="37" spans="1:153" s="14" customFormat="1" ht="15" x14ac:dyDescent="0.25">
      <c r="A37" s="111" t="s">
        <v>48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</row>
    <row r="38" spans="1:153" ht="6" customHeight="1" x14ac:dyDescent="0.25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2.75" x14ac:dyDescent="0.2">
      <c r="A39" s="169" t="s">
        <v>876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09"/>
      <c r="AG39" s="112" t="s">
        <v>24</v>
      </c>
      <c r="AH39" s="169"/>
      <c r="AI39" s="169"/>
      <c r="AJ39" s="169"/>
      <c r="AK39" s="169"/>
      <c r="AL39" s="169"/>
      <c r="AM39" s="109"/>
      <c r="AN39" s="112" t="s">
        <v>22</v>
      </c>
      <c r="AO39" s="169"/>
      <c r="AP39" s="169"/>
      <c r="AQ39" s="169"/>
      <c r="AR39" s="169"/>
      <c r="AS39" s="169"/>
      <c r="AT39" s="109"/>
      <c r="AU39" s="170" t="s">
        <v>870</v>
      </c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12" t="s">
        <v>33</v>
      </c>
      <c r="CC39" s="169"/>
      <c r="CD39" s="169"/>
      <c r="CE39" s="169"/>
      <c r="CF39" s="169"/>
      <c r="CG39" s="169"/>
      <c r="CH39" s="169"/>
      <c r="CI39" s="169"/>
      <c r="CJ39" s="169"/>
      <c r="CK39" s="109"/>
      <c r="CL39" s="112" t="s">
        <v>36</v>
      </c>
      <c r="CM39" s="169"/>
      <c r="CN39" s="169"/>
      <c r="CO39" s="169"/>
      <c r="CP39" s="169"/>
      <c r="CQ39" s="169"/>
      <c r="CR39" s="169"/>
      <c r="CS39" s="169"/>
      <c r="CT39" s="169"/>
      <c r="CU39" s="109"/>
      <c r="CV39" s="149" t="s">
        <v>27</v>
      </c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2.75" x14ac:dyDescent="0.2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20"/>
      <c r="AG40" s="116" t="s">
        <v>23</v>
      </c>
      <c r="AH40" s="167"/>
      <c r="AI40" s="167"/>
      <c r="AJ40" s="167"/>
      <c r="AK40" s="167"/>
      <c r="AL40" s="167"/>
      <c r="AM40" s="120"/>
      <c r="AN40" s="116" t="s">
        <v>25</v>
      </c>
      <c r="AO40" s="167"/>
      <c r="AP40" s="167"/>
      <c r="AQ40" s="167"/>
      <c r="AR40" s="167"/>
      <c r="AS40" s="167"/>
      <c r="AT40" s="120"/>
      <c r="AU40" s="169" t="s">
        <v>28</v>
      </c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12" t="s">
        <v>32</v>
      </c>
      <c r="BS40" s="169"/>
      <c r="BT40" s="169"/>
      <c r="BU40" s="169"/>
      <c r="BV40" s="169"/>
      <c r="BW40" s="169"/>
      <c r="BX40" s="169"/>
      <c r="BY40" s="169"/>
      <c r="BZ40" s="169"/>
      <c r="CA40" s="109"/>
      <c r="CB40" s="116" t="s">
        <v>873</v>
      </c>
      <c r="CC40" s="167"/>
      <c r="CD40" s="167"/>
      <c r="CE40" s="167"/>
      <c r="CF40" s="167"/>
      <c r="CG40" s="167"/>
      <c r="CH40" s="167"/>
      <c r="CI40" s="167"/>
      <c r="CJ40" s="167"/>
      <c r="CK40" s="120"/>
      <c r="CL40" s="116" t="s">
        <v>37</v>
      </c>
      <c r="CM40" s="167"/>
      <c r="CN40" s="167"/>
      <c r="CO40" s="167"/>
      <c r="CP40" s="167"/>
      <c r="CQ40" s="167"/>
      <c r="CR40" s="167"/>
      <c r="CS40" s="167"/>
      <c r="CT40" s="167"/>
      <c r="CU40" s="120"/>
      <c r="CV40" s="112" t="s">
        <v>38</v>
      </c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09"/>
      <c r="DT40" s="112" t="s">
        <v>40</v>
      </c>
      <c r="DU40" s="169"/>
      <c r="DV40" s="169"/>
      <c r="DW40" s="169"/>
      <c r="DX40" s="169"/>
      <c r="DY40" s="169"/>
      <c r="DZ40" s="169"/>
      <c r="EA40" s="169"/>
      <c r="EB40" s="109"/>
      <c r="EC40" s="112" t="s">
        <v>41</v>
      </c>
      <c r="ED40" s="169"/>
      <c r="EE40" s="169"/>
      <c r="EF40" s="169"/>
      <c r="EG40" s="169"/>
      <c r="EH40" s="169"/>
      <c r="EI40" s="169"/>
      <c r="EJ40" s="169"/>
      <c r="EK40" s="169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6" customFormat="1" ht="12.75" x14ac:dyDescent="0.2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20"/>
      <c r="AG41" s="116"/>
      <c r="AH41" s="167"/>
      <c r="AI41" s="167"/>
      <c r="AJ41" s="167"/>
      <c r="AK41" s="167"/>
      <c r="AL41" s="167"/>
      <c r="AM41" s="120"/>
      <c r="AN41" s="116"/>
      <c r="AO41" s="167"/>
      <c r="AP41" s="167"/>
      <c r="AQ41" s="167"/>
      <c r="AR41" s="167"/>
      <c r="AS41" s="167"/>
      <c r="AT41" s="120"/>
      <c r="AU41" s="112" t="s">
        <v>29</v>
      </c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09"/>
      <c r="BK41" s="112" t="s">
        <v>30</v>
      </c>
      <c r="BL41" s="169"/>
      <c r="BM41" s="169"/>
      <c r="BN41" s="169"/>
      <c r="BO41" s="169"/>
      <c r="BP41" s="169"/>
      <c r="BQ41" s="109"/>
      <c r="BR41" s="116"/>
      <c r="BS41" s="167"/>
      <c r="BT41" s="167"/>
      <c r="BU41" s="167"/>
      <c r="BV41" s="167"/>
      <c r="BW41" s="167"/>
      <c r="BX41" s="167"/>
      <c r="BY41" s="167"/>
      <c r="BZ41" s="167"/>
      <c r="CA41" s="120"/>
      <c r="CB41" s="116" t="s">
        <v>874</v>
      </c>
      <c r="CC41" s="167"/>
      <c r="CD41" s="167"/>
      <c r="CE41" s="167"/>
      <c r="CF41" s="167"/>
      <c r="CG41" s="167"/>
      <c r="CH41" s="167"/>
      <c r="CI41" s="167"/>
      <c r="CJ41" s="167"/>
      <c r="CK41" s="120"/>
      <c r="CL41" s="116"/>
      <c r="CM41" s="167"/>
      <c r="CN41" s="167"/>
      <c r="CO41" s="167"/>
      <c r="CP41" s="167"/>
      <c r="CQ41" s="167"/>
      <c r="CR41" s="167"/>
      <c r="CS41" s="167"/>
      <c r="CT41" s="167"/>
      <c r="CU41" s="120"/>
      <c r="CV41" s="116" t="s">
        <v>39</v>
      </c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20"/>
      <c r="DT41" s="116"/>
      <c r="DU41" s="167"/>
      <c r="DV41" s="167"/>
      <c r="DW41" s="167"/>
      <c r="DX41" s="167"/>
      <c r="DY41" s="167"/>
      <c r="DZ41" s="167"/>
      <c r="EA41" s="167"/>
      <c r="EB41" s="120"/>
      <c r="EC41" s="116"/>
      <c r="ED41" s="167"/>
      <c r="EE41" s="167"/>
      <c r="EF41" s="167"/>
      <c r="EG41" s="167"/>
      <c r="EH41" s="167"/>
      <c r="EI41" s="167"/>
      <c r="EJ41" s="167"/>
      <c r="EK41" s="167"/>
    </row>
    <row r="42" spans="1:153" s="46" customFormat="1" ht="12.75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17"/>
      <c r="AG42" s="119"/>
      <c r="AH42" s="168"/>
      <c r="AI42" s="168"/>
      <c r="AJ42" s="168"/>
      <c r="AK42" s="168"/>
      <c r="AL42" s="168"/>
      <c r="AM42" s="117"/>
      <c r="AN42" s="119"/>
      <c r="AO42" s="168"/>
      <c r="AP42" s="168"/>
      <c r="AQ42" s="168"/>
      <c r="AR42" s="168"/>
      <c r="AS42" s="168"/>
      <c r="AT42" s="117"/>
      <c r="AU42" s="119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17"/>
      <c r="BK42" s="119" t="s">
        <v>31</v>
      </c>
      <c r="BL42" s="168"/>
      <c r="BM42" s="168"/>
      <c r="BN42" s="168"/>
      <c r="BO42" s="168"/>
      <c r="BP42" s="168"/>
      <c r="BQ42" s="117"/>
      <c r="BR42" s="119"/>
      <c r="BS42" s="168"/>
      <c r="BT42" s="168"/>
      <c r="BU42" s="168"/>
      <c r="BV42" s="168"/>
      <c r="BW42" s="168"/>
      <c r="BX42" s="168"/>
      <c r="BY42" s="168"/>
      <c r="BZ42" s="168"/>
      <c r="CA42" s="117"/>
      <c r="CB42" s="119"/>
      <c r="CC42" s="168"/>
      <c r="CD42" s="168"/>
      <c r="CE42" s="168"/>
      <c r="CF42" s="168"/>
      <c r="CG42" s="168"/>
      <c r="CH42" s="168"/>
      <c r="CI42" s="168"/>
      <c r="CJ42" s="168"/>
      <c r="CK42" s="117"/>
      <c r="CL42" s="119"/>
      <c r="CM42" s="168"/>
      <c r="CN42" s="168"/>
      <c r="CO42" s="168"/>
      <c r="CP42" s="168"/>
      <c r="CQ42" s="168"/>
      <c r="CR42" s="168"/>
      <c r="CS42" s="168"/>
      <c r="CT42" s="168"/>
      <c r="CU42" s="117"/>
      <c r="CV42" s="119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17"/>
      <c r="DT42" s="119"/>
      <c r="DU42" s="168"/>
      <c r="DV42" s="168"/>
      <c r="DW42" s="168"/>
      <c r="DX42" s="168"/>
      <c r="DY42" s="168"/>
      <c r="DZ42" s="168"/>
      <c r="EA42" s="168"/>
      <c r="EB42" s="117"/>
      <c r="EC42" s="119"/>
      <c r="ED42" s="168"/>
      <c r="EE42" s="168"/>
      <c r="EF42" s="168"/>
      <c r="EG42" s="168"/>
      <c r="EH42" s="168"/>
      <c r="EI42" s="168"/>
      <c r="EJ42" s="168"/>
      <c r="EK42" s="168"/>
    </row>
    <row r="43" spans="1:153" s="46" customFormat="1" ht="13.5" thickBot="1" x14ac:dyDescent="0.25">
      <c r="A43" s="127">
        <v>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>
        <v>2</v>
      </c>
      <c r="AH43" s="113"/>
      <c r="AI43" s="113"/>
      <c r="AJ43" s="113"/>
      <c r="AK43" s="113"/>
      <c r="AL43" s="113"/>
      <c r="AM43" s="113"/>
      <c r="AN43" s="110">
        <v>3</v>
      </c>
      <c r="AO43" s="110"/>
      <c r="AP43" s="110"/>
      <c r="AQ43" s="110"/>
      <c r="AR43" s="110"/>
      <c r="AS43" s="110"/>
      <c r="AT43" s="110"/>
      <c r="AU43" s="110">
        <v>4</v>
      </c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>
        <v>5</v>
      </c>
      <c r="BL43" s="110"/>
      <c r="BM43" s="110"/>
      <c r="BN43" s="110"/>
      <c r="BO43" s="110"/>
      <c r="BP43" s="110"/>
      <c r="BQ43" s="110"/>
      <c r="BR43" s="110">
        <v>6</v>
      </c>
      <c r="BS43" s="110"/>
      <c r="BT43" s="110"/>
      <c r="BU43" s="110"/>
      <c r="BV43" s="110"/>
      <c r="BW43" s="110"/>
      <c r="BX43" s="110"/>
      <c r="BY43" s="110"/>
      <c r="BZ43" s="110"/>
      <c r="CA43" s="110"/>
      <c r="CB43" s="110">
        <v>7</v>
      </c>
      <c r="CC43" s="110"/>
      <c r="CD43" s="110"/>
      <c r="CE43" s="110"/>
      <c r="CF43" s="110"/>
      <c r="CG43" s="110"/>
      <c r="CH43" s="110"/>
      <c r="CI43" s="110"/>
      <c r="CJ43" s="110"/>
      <c r="CK43" s="110"/>
      <c r="CL43" s="110">
        <v>8</v>
      </c>
      <c r="CM43" s="110"/>
      <c r="CN43" s="110"/>
      <c r="CO43" s="110"/>
      <c r="CP43" s="110"/>
      <c r="CQ43" s="110"/>
      <c r="CR43" s="110"/>
      <c r="CS43" s="110"/>
      <c r="CT43" s="110"/>
      <c r="CU43" s="110"/>
      <c r="CV43" s="113">
        <v>9</v>
      </c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>
        <v>10</v>
      </c>
      <c r="DU43" s="113"/>
      <c r="DV43" s="113"/>
      <c r="DW43" s="113"/>
      <c r="DX43" s="113"/>
      <c r="DY43" s="113"/>
      <c r="DZ43" s="113"/>
      <c r="EA43" s="113"/>
      <c r="EB43" s="113"/>
      <c r="EC43" s="113">
        <v>11</v>
      </c>
      <c r="ED43" s="113"/>
      <c r="EE43" s="113"/>
      <c r="EF43" s="113"/>
      <c r="EG43" s="113"/>
      <c r="EH43" s="113"/>
      <c r="EI43" s="113"/>
      <c r="EJ43" s="113"/>
      <c r="EK43" s="149"/>
    </row>
    <row r="44" spans="1:153" s="46" customFormat="1" ht="12.75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160"/>
      <c r="AH44" s="160"/>
      <c r="AI44" s="160"/>
      <c r="AJ44" s="160"/>
      <c r="AK44" s="160"/>
      <c r="AL44" s="160"/>
      <c r="AM44" s="164"/>
      <c r="AN44" s="105" t="s">
        <v>44</v>
      </c>
      <c r="AO44" s="106"/>
      <c r="AP44" s="106"/>
      <c r="AQ44" s="106"/>
      <c r="AR44" s="106"/>
      <c r="AS44" s="106"/>
      <c r="AT44" s="106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6"/>
      <c r="BL44" s="166"/>
      <c r="BM44" s="166"/>
      <c r="BN44" s="166"/>
      <c r="BO44" s="166"/>
      <c r="BP44" s="166"/>
      <c r="BQ44" s="166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6"/>
      <c r="CV44" s="158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</row>
    <row r="45" spans="1:153" s="46" customFormat="1" ht="12.75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160"/>
      <c r="AH45" s="160"/>
      <c r="AI45" s="160"/>
      <c r="AJ45" s="160"/>
      <c r="AK45" s="160"/>
      <c r="AL45" s="160"/>
      <c r="AM45" s="164"/>
      <c r="AN45" s="79" t="s">
        <v>45</v>
      </c>
      <c r="AO45" s="80"/>
      <c r="AP45" s="80"/>
      <c r="AQ45" s="80"/>
      <c r="AR45" s="80"/>
      <c r="AS45" s="80"/>
      <c r="AT45" s="80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60"/>
      <c r="BL45" s="160"/>
      <c r="BM45" s="160"/>
      <c r="BN45" s="160"/>
      <c r="BO45" s="160"/>
      <c r="BP45" s="160"/>
      <c r="BQ45" s="160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3"/>
      <c r="CV45" s="158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</row>
    <row r="46" spans="1:153" s="46" customFormat="1" ht="12.75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160"/>
      <c r="AH46" s="160"/>
      <c r="AI46" s="160"/>
      <c r="AJ46" s="160"/>
      <c r="AK46" s="160"/>
      <c r="AL46" s="160"/>
      <c r="AM46" s="164"/>
      <c r="AN46" s="79"/>
      <c r="AO46" s="80"/>
      <c r="AP46" s="80"/>
      <c r="AQ46" s="80"/>
      <c r="AR46" s="80"/>
      <c r="AS46" s="80"/>
      <c r="AT46" s="80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60"/>
      <c r="BL46" s="160"/>
      <c r="BM46" s="160"/>
      <c r="BN46" s="160"/>
      <c r="BO46" s="160"/>
      <c r="BP46" s="160"/>
      <c r="BQ46" s="160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3"/>
      <c r="CV46" s="158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</row>
    <row r="47" spans="1:153" s="46" customFormat="1" ht="13.5" thickBot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47" t="s">
        <v>42</v>
      </c>
      <c r="AH47" s="147"/>
      <c r="AI47" s="147"/>
      <c r="AJ47" s="147"/>
      <c r="AK47" s="147"/>
      <c r="AL47" s="147"/>
      <c r="AM47" s="147"/>
      <c r="AN47" s="162" t="s">
        <v>46</v>
      </c>
      <c r="AO47" s="163"/>
      <c r="AP47" s="163"/>
      <c r="AQ47" s="163"/>
      <c r="AR47" s="163"/>
      <c r="AS47" s="163"/>
      <c r="AT47" s="163"/>
      <c r="AU47" s="145" t="s">
        <v>43</v>
      </c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83" t="s">
        <v>43</v>
      </c>
      <c r="BL47" s="83"/>
      <c r="BM47" s="83"/>
      <c r="BN47" s="83"/>
      <c r="BO47" s="83"/>
      <c r="BP47" s="83"/>
      <c r="BQ47" s="83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55"/>
      <c r="CV47" s="156" t="s">
        <v>43</v>
      </c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 t="s">
        <v>43</v>
      </c>
      <c r="DU47" s="157"/>
      <c r="DV47" s="157"/>
      <c r="DW47" s="157"/>
      <c r="DX47" s="157"/>
      <c r="DY47" s="157"/>
      <c r="DZ47" s="157"/>
      <c r="EA47" s="157"/>
      <c r="EB47" s="157"/>
      <c r="EC47" s="157" t="s">
        <v>43</v>
      </c>
      <c r="ED47" s="157"/>
      <c r="EE47" s="157"/>
      <c r="EF47" s="157"/>
      <c r="EG47" s="157"/>
      <c r="EH47" s="157"/>
      <c r="EI47" s="157"/>
      <c r="EJ47" s="157"/>
      <c r="EK47" s="157"/>
    </row>
    <row r="48" spans="1:153" s="46" customFormat="1" ht="12.75" x14ac:dyDescent="0.2"/>
    <row r="49" spans="1:128" s="46" customFormat="1" ht="12.75" x14ac:dyDescent="0.2">
      <c r="A49" s="50" t="s">
        <v>49</v>
      </c>
    </row>
    <row r="50" spans="1:128" s="46" customFormat="1" ht="12.75" x14ac:dyDescent="0.2">
      <c r="A50" s="50" t="s">
        <v>54</v>
      </c>
      <c r="W50" s="77" t="s">
        <v>1194</v>
      </c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Q50" s="77" t="s">
        <v>1195</v>
      </c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</row>
    <row r="51" spans="1:128" s="45" customFormat="1" ht="10.5" x14ac:dyDescent="0.2">
      <c r="W51" s="101" t="s">
        <v>50</v>
      </c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G51" s="101" t="s">
        <v>51</v>
      </c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Q51" s="101" t="s">
        <v>52</v>
      </c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</row>
    <row r="52" spans="1:128" s="46" customFormat="1" ht="12.75" x14ac:dyDescent="0.2">
      <c r="A52" s="50" t="s">
        <v>53</v>
      </c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</row>
    <row r="53" spans="1:128" s="45" customFormat="1" ht="10.5" x14ac:dyDescent="0.2">
      <c r="W53" s="101" t="s">
        <v>50</v>
      </c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G53" s="101" t="s">
        <v>93</v>
      </c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Q53" s="101" t="s">
        <v>175</v>
      </c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</row>
    <row r="54" spans="1:128" s="46" customFormat="1" ht="12.75" x14ac:dyDescent="0.2">
      <c r="A54" s="44" t="s">
        <v>55</v>
      </c>
      <c r="B54" s="78" t="s">
        <v>1196</v>
      </c>
      <c r="C54" s="78"/>
      <c r="D54" s="78"/>
      <c r="E54" s="50" t="s">
        <v>56</v>
      </c>
      <c r="G54" s="77" t="s">
        <v>1197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100">
        <v>20</v>
      </c>
      <c r="S54" s="100"/>
      <c r="T54" s="100"/>
      <c r="U54" s="102" t="s">
        <v>1171</v>
      </c>
      <c r="V54" s="102"/>
      <c r="W54" s="102"/>
      <c r="X54" s="50" t="s">
        <v>14</v>
      </c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>
      <selection activeCell="U54" sqref="U54:W54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103" t="s">
        <v>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104" t="s">
        <v>6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</row>
    <row r="5" spans="1:141" s="12" customFormat="1" ht="12.75" x14ac:dyDescent="0.2">
      <c r="A5" s="8"/>
      <c r="BL5" s="15" t="s">
        <v>13</v>
      </c>
      <c r="BM5" s="77" t="s">
        <v>1183</v>
      </c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00">
        <v>20</v>
      </c>
      <c r="BY5" s="100"/>
      <c r="BZ5" s="100"/>
      <c r="CA5" s="102" t="s">
        <v>1171</v>
      </c>
      <c r="CB5" s="102"/>
      <c r="CC5" s="102"/>
      <c r="CD5" s="8" t="s">
        <v>14</v>
      </c>
      <c r="DU5" s="15" t="s">
        <v>7</v>
      </c>
      <c r="DW5" s="105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7"/>
    </row>
    <row r="6" spans="1:141" s="12" customFormat="1" ht="12.75" x14ac:dyDescent="0.2">
      <c r="A6" s="8"/>
      <c r="DU6" s="15" t="s">
        <v>8</v>
      </c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12" customFormat="1" ht="12.75" x14ac:dyDescent="0.2">
      <c r="A7" s="8"/>
      <c r="DU7" s="15" t="s">
        <v>9</v>
      </c>
      <c r="DW7" s="79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12" customFormat="1" ht="12.75" x14ac:dyDescent="0.2">
      <c r="A8" s="8" t="s">
        <v>15</v>
      </c>
      <c r="Z8" s="77" t="s">
        <v>1191</v>
      </c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U8" s="15" t="s">
        <v>10</v>
      </c>
      <c r="DW8" s="79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12" customFormat="1" ht="12.75" x14ac:dyDescent="0.2">
      <c r="A9" s="8" t="s">
        <v>16</v>
      </c>
      <c r="DU9" s="15"/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12" customFormat="1" ht="12.75" x14ac:dyDescent="0.2">
      <c r="A10" s="8" t="s">
        <v>17</v>
      </c>
      <c r="Z10" s="77" t="s">
        <v>1192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15" t="s">
        <v>11</v>
      </c>
      <c r="DW10" s="79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12" customFormat="1" ht="12.75" x14ac:dyDescent="0.2">
      <c r="A11" s="8" t="s">
        <v>18</v>
      </c>
      <c r="Z11" s="77" t="s">
        <v>1193</v>
      </c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U11" s="15" t="s">
        <v>12</v>
      </c>
      <c r="DW11" s="79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2" spans="1:141" s="12" customFormat="1" ht="13.5" thickBot="1" x14ac:dyDescent="0.25">
      <c r="A12" s="8" t="s">
        <v>19</v>
      </c>
      <c r="DU12" s="15"/>
      <c r="DW12" s="82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4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169" t="s">
        <v>61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09"/>
      <c r="BJ14" s="110" t="s">
        <v>22</v>
      </c>
      <c r="BK14" s="110"/>
      <c r="BL14" s="110"/>
      <c r="BM14" s="110"/>
      <c r="BN14" s="110"/>
      <c r="BO14" s="110"/>
      <c r="BP14" s="110"/>
      <c r="BQ14" s="110" t="s">
        <v>70</v>
      </c>
      <c r="BR14" s="110"/>
      <c r="BS14" s="110"/>
      <c r="BT14" s="110"/>
      <c r="BU14" s="110"/>
      <c r="BV14" s="110"/>
      <c r="BW14" s="110"/>
      <c r="BX14" s="110"/>
      <c r="BY14" s="110"/>
      <c r="BZ14" s="110"/>
      <c r="CA14" s="110" t="s">
        <v>72</v>
      </c>
      <c r="CB14" s="110"/>
      <c r="CC14" s="110"/>
      <c r="CD14" s="110"/>
      <c r="CE14" s="110"/>
      <c r="CF14" s="110"/>
      <c r="CG14" s="110"/>
      <c r="CH14" s="110"/>
      <c r="CI14" s="110"/>
      <c r="CJ14" s="110"/>
      <c r="CK14" s="110" t="s">
        <v>75</v>
      </c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 t="s">
        <v>76</v>
      </c>
      <c r="CX14" s="110"/>
      <c r="CY14" s="110"/>
      <c r="CZ14" s="110"/>
      <c r="DA14" s="110"/>
      <c r="DB14" s="110"/>
      <c r="DC14" s="110"/>
      <c r="DD14" s="110"/>
      <c r="DE14" s="110"/>
      <c r="DF14" s="110"/>
      <c r="DG14" s="112" t="s">
        <v>62</v>
      </c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09"/>
      <c r="EA14" s="110" t="s">
        <v>76</v>
      </c>
      <c r="EB14" s="110"/>
      <c r="EC14" s="110"/>
      <c r="ED14" s="110"/>
      <c r="EE14" s="110"/>
      <c r="EF14" s="110"/>
      <c r="EG14" s="110"/>
      <c r="EH14" s="110"/>
      <c r="EI14" s="110"/>
      <c r="EJ14" s="110"/>
      <c r="EK14" s="112"/>
    </row>
    <row r="15" spans="1:141" s="12" customFormat="1" ht="12.75" x14ac:dyDescent="0.2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17"/>
      <c r="BJ15" s="114" t="s">
        <v>25</v>
      </c>
      <c r="BK15" s="114"/>
      <c r="BL15" s="114"/>
      <c r="BM15" s="114"/>
      <c r="BN15" s="114"/>
      <c r="BO15" s="114"/>
      <c r="BP15" s="114"/>
      <c r="BQ15" s="114" t="s">
        <v>71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 t="s">
        <v>73</v>
      </c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 t="s">
        <v>77</v>
      </c>
      <c r="CX15" s="114"/>
      <c r="CY15" s="114"/>
      <c r="CZ15" s="114"/>
      <c r="DA15" s="114"/>
      <c r="DB15" s="114"/>
      <c r="DC15" s="114"/>
      <c r="DD15" s="114"/>
      <c r="DE15" s="114"/>
      <c r="DF15" s="114"/>
      <c r="DG15" s="119" t="s">
        <v>63</v>
      </c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17"/>
      <c r="EA15" s="114" t="s">
        <v>77</v>
      </c>
      <c r="EB15" s="114"/>
      <c r="EC15" s="114"/>
      <c r="ED15" s="114"/>
      <c r="EE15" s="114"/>
      <c r="EF15" s="114"/>
      <c r="EG15" s="114"/>
      <c r="EH15" s="114"/>
      <c r="EI15" s="114"/>
      <c r="EJ15" s="114"/>
      <c r="EK15" s="116"/>
    </row>
    <row r="16" spans="1:141" s="12" customFormat="1" ht="12.75" x14ac:dyDescent="0.2">
      <c r="A16" s="120" t="s">
        <v>29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 t="s">
        <v>9</v>
      </c>
      <c r="AC16" s="114"/>
      <c r="AD16" s="114"/>
      <c r="AE16" s="114"/>
      <c r="AF16" s="114"/>
      <c r="AG16" s="114"/>
      <c r="AH16" s="114"/>
      <c r="AI16" s="114"/>
      <c r="AJ16" s="114"/>
      <c r="AK16" s="114" t="s">
        <v>30</v>
      </c>
      <c r="AL16" s="114"/>
      <c r="AM16" s="114"/>
      <c r="AN16" s="114"/>
      <c r="AO16" s="114"/>
      <c r="AP16" s="114"/>
      <c r="AQ16" s="114"/>
      <c r="AR16" s="114" t="s">
        <v>40</v>
      </c>
      <c r="AS16" s="114"/>
      <c r="AT16" s="114"/>
      <c r="AU16" s="114"/>
      <c r="AV16" s="114"/>
      <c r="AW16" s="114"/>
      <c r="AX16" s="114"/>
      <c r="AY16" s="114" t="s">
        <v>66</v>
      </c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 t="s">
        <v>68</v>
      </c>
      <c r="BR16" s="114"/>
      <c r="BS16" s="114"/>
      <c r="BT16" s="114"/>
      <c r="BU16" s="114"/>
      <c r="BV16" s="114"/>
      <c r="BW16" s="114"/>
      <c r="BX16" s="114"/>
      <c r="BY16" s="114"/>
      <c r="BZ16" s="114"/>
      <c r="CA16" s="114" t="s">
        <v>74</v>
      </c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 t="s">
        <v>78</v>
      </c>
      <c r="CX16" s="114"/>
      <c r="CY16" s="114"/>
      <c r="CZ16" s="114"/>
      <c r="DA16" s="114"/>
      <c r="DB16" s="114"/>
      <c r="DC16" s="114"/>
      <c r="DD16" s="114"/>
      <c r="DE16" s="114"/>
      <c r="DF16" s="114"/>
      <c r="DG16" s="114" t="s">
        <v>83</v>
      </c>
      <c r="DH16" s="114"/>
      <c r="DI16" s="114"/>
      <c r="DJ16" s="114"/>
      <c r="DK16" s="114"/>
      <c r="DL16" s="114"/>
      <c r="DM16" s="114"/>
      <c r="DN16" s="114"/>
      <c r="DO16" s="114"/>
      <c r="DP16" s="114"/>
      <c r="DQ16" s="114" t="s">
        <v>85</v>
      </c>
      <c r="DR16" s="114"/>
      <c r="DS16" s="114"/>
      <c r="DT16" s="114"/>
      <c r="DU16" s="114"/>
      <c r="DV16" s="114"/>
      <c r="DW16" s="114"/>
      <c r="DX16" s="114"/>
      <c r="DY16" s="114"/>
      <c r="DZ16" s="114"/>
      <c r="EA16" s="114" t="s">
        <v>86</v>
      </c>
      <c r="EB16" s="114"/>
      <c r="EC16" s="114"/>
      <c r="ED16" s="114"/>
      <c r="EE16" s="114"/>
      <c r="EF16" s="114"/>
      <c r="EG16" s="114"/>
      <c r="EH16" s="114"/>
      <c r="EI16" s="114"/>
      <c r="EJ16" s="114"/>
      <c r="EK16" s="116"/>
    </row>
    <row r="17" spans="1:141" s="12" customFormat="1" ht="12.75" x14ac:dyDescent="0.2">
      <c r="A17" s="120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 t="s">
        <v>64</v>
      </c>
      <c r="AL17" s="114"/>
      <c r="AM17" s="114"/>
      <c r="AN17" s="114"/>
      <c r="AO17" s="114"/>
      <c r="AP17" s="114"/>
      <c r="AQ17" s="114"/>
      <c r="AR17" s="114" t="s">
        <v>65</v>
      </c>
      <c r="AS17" s="114"/>
      <c r="AT17" s="114"/>
      <c r="AU17" s="114"/>
      <c r="AV17" s="114"/>
      <c r="AW17" s="114"/>
      <c r="AX17" s="114"/>
      <c r="AY17" s="114" t="s">
        <v>67</v>
      </c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 t="s">
        <v>69</v>
      </c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 t="s">
        <v>79</v>
      </c>
      <c r="CX17" s="114"/>
      <c r="CY17" s="114"/>
      <c r="CZ17" s="114"/>
      <c r="DA17" s="114"/>
      <c r="DB17" s="114"/>
      <c r="DC17" s="114"/>
      <c r="DD17" s="114"/>
      <c r="DE17" s="114"/>
      <c r="DF17" s="114"/>
      <c r="DG17" s="114" t="s">
        <v>84</v>
      </c>
      <c r="DH17" s="114"/>
      <c r="DI17" s="114"/>
      <c r="DJ17" s="114"/>
      <c r="DK17" s="114"/>
      <c r="DL17" s="114"/>
      <c r="DM17" s="114"/>
      <c r="DN17" s="114"/>
      <c r="DO17" s="114"/>
      <c r="DP17" s="114"/>
      <c r="DQ17" s="114" t="s">
        <v>84</v>
      </c>
      <c r="DR17" s="114"/>
      <c r="DS17" s="114"/>
      <c r="DT17" s="114"/>
      <c r="DU17" s="114"/>
      <c r="DV17" s="114"/>
      <c r="DW17" s="114"/>
      <c r="DX17" s="114"/>
      <c r="DY17" s="114"/>
      <c r="DZ17" s="114"/>
      <c r="EA17" s="114" t="s">
        <v>87</v>
      </c>
      <c r="EB17" s="114"/>
      <c r="EC17" s="114"/>
      <c r="ED17" s="114"/>
      <c r="EE17" s="114"/>
      <c r="EF17" s="114"/>
      <c r="EG17" s="114"/>
      <c r="EH17" s="114"/>
      <c r="EI17" s="114"/>
      <c r="EJ17" s="114"/>
      <c r="EK17" s="116"/>
    </row>
    <row r="18" spans="1:141" s="12" customFormat="1" ht="12.75" x14ac:dyDescent="0.2">
      <c r="A18" s="120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 t="s">
        <v>80</v>
      </c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 t="s">
        <v>88</v>
      </c>
      <c r="EB18" s="114"/>
      <c r="EC18" s="114"/>
      <c r="ED18" s="114"/>
      <c r="EE18" s="114"/>
      <c r="EF18" s="114"/>
      <c r="EG18" s="114"/>
      <c r="EH18" s="114"/>
      <c r="EI18" s="114"/>
      <c r="EJ18" s="114"/>
      <c r="EK18" s="116"/>
    </row>
    <row r="19" spans="1:141" s="12" customFormat="1" ht="12.75" x14ac:dyDescent="0.2">
      <c r="A19" s="120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 t="s">
        <v>81</v>
      </c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 t="s">
        <v>89</v>
      </c>
      <c r="EB19" s="114"/>
      <c r="EC19" s="114"/>
      <c r="ED19" s="114"/>
      <c r="EE19" s="114"/>
      <c r="EF19" s="114"/>
      <c r="EG19" s="114"/>
      <c r="EH19" s="114"/>
      <c r="EI19" s="114"/>
      <c r="EJ19" s="114"/>
      <c r="EK19" s="116"/>
    </row>
    <row r="20" spans="1:141" s="12" customFormat="1" ht="12.75" x14ac:dyDescent="0.2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 t="s">
        <v>82</v>
      </c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 t="s">
        <v>90</v>
      </c>
      <c r="EB20" s="118"/>
      <c r="EC20" s="118"/>
      <c r="ED20" s="118"/>
      <c r="EE20" s="118"/>
      <c r="EF20" s="118"/>
      <c r="EG20" s="118"/>
      <c r="EH20" s="118"/>
      <c r="EI20" s="118"/>
      <c r="EJ20" s="118"/>
      <c r="EK20" s="119"/>
    </row>
    <row r="21" spans="1:141" s="12" customFormat="1" ht="12.75" customHeight="1" thickBot="1" x14ac:dyDescent="0.25">
      <c r="A21" s="127">
        <v>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8">
        <v>2</v>
      </c>
      <c r="AC21" s="118"/>
      <c r="AD21" s="118"/>
      <c r="AE21" s="118"/>
      <c r="AF21" s="118"/>
      <c r="AG21" s="118"/>
      <c r="AH21" s="118"/>
      <c r="AI21" s="118"/>
      <c r="AJ21" s="118"/>
      <c r="AK21" s="118">
        <v>3</v>
      </c>
      <c r="AL21" s="118"/>
      <c r="AM21" s="118"/>
      <c r="AN21" s="118"/>
      <c r="AO21" s="118"/>
      <c r="AP21" s="118"/>
      <c r="AQ21" s="118"/>
      <c r="AR21" s="118">
        <v>4</v>
      </c>
      <c r="AS21" s="118"/>
      <c r="AT21" s="118"/>
      <c r="AU21" s="118"/>
      <c r="AV21" s="118"/>
      <c r="AW21" s="118"/>
      <c r="AX21" s="118"/>
      <c r="AY21" s="118">
        <v>5</v>
      </c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4">
        <v>6</v>
      </c>
      <c r="BK21" s="114"/>
      <c r="BL21" s="114"/>
      <c r="BM21" s="114"/>
      <c r="BN21" s="114"/>
      <c r="BO21" s="114"/>
      <c r="BP21" s="114"/>
      <c r="BQ21" s="114">
        <v>7</v>
      </c>
      <c r="BR21" s="114"/>
      <c r="BS21" s="114"/>
      <c r="BT21" s="114"/>
      <c r="BU21" s="114"/>
      <c r="BV21" s="114"/>
      <c r="BW21" s="114"/>
      <c r="BX21" s="114"/>
      <c r="BY21" s="114"/>
      <c r="BZ21" s="114"/>
      <c r="CA21" s="114">
        <v>8</v>
      </c>
      <c r="CB21" s="114"/>
      <c r="CC21" s="114"/>
      <c r="CD21" s="114"/>
      <c r="CE21" s="114"/>
      <c r="CF21" s="114"/>
      <c r="CG21" s="114"/>
      <c r="CH21" s="114"/>
      <c r="CI21" s="114"/>
      <c r="CJ21" s="114"/>
      <c r="CK21" s="114">
        <v>9</v>
      </c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>
        <v>10</v>
      </c>
      <c r="CX21" s="114"/>
      <c r="CY21" s="114"/>
      <c r="CZ21" s="114"/>
      <c r="DA21" s="114"/>
      <c r="DB21" s="114"/>
      <c r="DC21" s="114"/>
      <c r="DD21" s="114"/>
      <c r="DE21" s="114"/>
      <c r="DF21" s="114"/>
      <c r="DG21" s="114">
        <v>11</v>
      </c>
      <c r="DH21" s="114"/>
      <c r="DI21" s="114"/>
      <c r="DJ21" s="114"/>
      <c r="DK21" s="114"/>
      <c r="DL21" s="114"/>
      <c r="DM21" s="114"/>
      <c r="DN21" s="114"/>
      <c r="DO21" s="114"/>
      <c r="DP21" s="114"/>
      <c r="DQ21" s="114">
        <v>12</v>
      </c>
      <c r="DR21" s="114"/>
      <c r="DS21" s="114"/>
      <c r="DT21" s="114"/>
      <c r="DU21" s="114"/>
      <c r="DV21" s="114"/>
      <c r="DW21" s="114"/>
      <c r="DX21" s="114"/>
      <c r="DY21" s="114"/>
      <c r="DZ21" s="114"/>
      <c r="EA21" s="178">
        <v>13</v>
      </c>
      <c r="EB21" s="178"/>
      <c r="EC21" s="178"/>
      <c r="ED21" s="178"/>
      <c r="EE21" s="178"/>
      <c r="EF21" s="178"/>
      <c r="EG21" s="178"/>
      <c r="EH21" s="178"/>
      <c r="EI21" s="178"/>
      <c r="EJ21" s="178"/>
      <c r="EK21" s="179"/>
    </row>
    <row r="22" spans="1:141" s="12" customFormat="1" ht="12.75" x14ac:dyDescent="0.2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74"/>
      <c r="BJ22" s="105" t="s">
        <v>44</v>
      </c>
      <c r="BK22" s="106"/>
      <c r="BL22" s="106"/>
      <c r="BM22" s="106"/>
      <c r="BN22" s="106"/>
      <c r="BO22" s="106"/>
      <c r="BP22" s="106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6"/>
    </row>
    <row r="23" spans="1:141" s="12" customFormat="1" ht="12.75" x14ac:dyDescent="0.2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74"/>
      <c r="BJ23" s="79" t="s">
        <v>45</v>
      </c>
      <c r="BK23" s="80"/>
      <c r="BL23" s="80"/>
      <c r="BM23" s="80"/>
      <c r="BN23" s="80"/>
      <c r="BO23" s="80"/>
      <c r="BP23" s="80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12" customFormat="1" ht="12.75" x14ac:dyDescent="0.2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74"/>
      <c r="BJ24" s="175"/>
      <c r="BK24" s="176"/>
      <c r="BL24" s="176"/>
      <c r="BM24" s="176"/>
      <c r="BN24" s="176"/>
      <c r="BO24" s="176"/>
      <c r="BP24" s="177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12" customFormat="1" ht="13.5" thickBot="1" x14ac:dyDescent="0.25">
      <c r="A25" s="180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81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47" t="s">
        <v>42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62" t="s">
        <v>46</v>
      </c>
      <c r="BK25" s="163"/>
      <c r="BL25" s="163"/>
      <c r="BM25" s="163"/>
      <c r="BN25" s="163"/>
      <c r="BO25" s="163"/>
      <c r="BP25" s="163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5" t="s">
        <v>43</v>
      </c>
      <c r="CB25" s="145"/>
      <c r="CC25" s="145"/>
      <c r="CD25" s="145"/>
      <c r="CE25" s="145"/>
      <c r="CF25" s="145"/>
      <c r="CG25" s="145"/>
      <c r="CH25" s="145"/>
      <c r="CI25" s="145"/>
      <c r="CJ25" s="145"/>
      <c r="CK25" s="145" t="s">
        <v>43</v>
      </c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55"/>
    </row>
    <row r="27" spans="1:141" s="12" customFormat="1" ht="12.75" x14ac:dyDescent="0.2">
      <c r="A27" s="8" t="s">
        <v>49</v>
      </c>
    </row>
    <row r="28" spans="1:141" s="12" customFormat="1" ht="12.75" x14ac:dyDescent="0.2">
      <c r="A28" s="8" t="s">
        <v>92</v>
      </c>
    </row>
    <row r="29" spans="1:141" s="12" customFormat="1" ht="12.75" x14ac:dyDescent="0.2">
      <c r="A29" s="8" t="s">
        <v>91</v>
      </c>
      <c r="W29" s="77" t="s">
        <v>1194</v>
      </c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Q29" s="77" t="s">
        <v>1195</v>
      </c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</row>
    <row r="30" spans="1:141" s="13" customFormat="1" ht="10.5" x14ac:dyDescent="0.2">
      <c r="W30" s="101" t="s">
        <v>50</v>
      </c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G30" s="101" t="s">
        <v>51</v>
      </c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Q30" s="101" t="s">
        <v>52</v>
      </c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</row>
    <row r="31" spans="1:141" s="13" customFormat="1" ht="3.2" customHeight="1" x14ac:dyDescent="0.2"/>
    <row r="32" spans="1:141" s="12" customFormat="1" ht="12.75" x14ac:dyDescent="0.2">
      <c r="A32" s="8" t="s">
        <v>53</v>
      </c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</row>
    <row r="33" spans="1:128" s="13" customFormat="1" ht="10.5" x14ac:dyDescent="0.2">
      <c r="W33" s="101" t="s">
        <v>50</v>
      </c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G33" s="101" t="s">
        <v>93</v>
      </c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Q33" s="101" t="s">
        <v>175</v>
      </c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</row>
    <row r="34" spans="1:128" s="13" customFormat="1" ht="3.2" customHeight="1" x14ac:dyDescent="0.2"/>
    <row r="35" spans="1:128" s="12" customFormat="1" ht="12.75" x14ac:dyDescent="0.2">
      <c r="A35" s="15" t="s">
        <v>55</v>
      </c>
      <c r="B35" s="78" t="s">
        <v>1196</v>
      </c>
      <c r="C35" s="78"/>
      <c r="D35" s="78"/>
      <c r="E35" s="8" t="s">
        <v>56</v>
      </c>
      <c r="G35" s="77" t="s">
        <v>1197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100">
        <v>20</v>
      </c>
      <c r="S35" s="100"/>
      <c r="T35" s="100"/>
      <c r="U35" s="102" t="s">
        <v>1171</v>
      </c>
      <c r="V35" s="102"/>
      <c r="W35" s="102"/>
      <c r="X35" s="8" t="s">
        <v>14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.2" customHeight="1" x14ac:dyDescent="0.2">
      <c r="A37" s="20" t="s">
        <v>94</v>
      </c>
    </row>
    <row r="38" spans="1:128" s="3" customFormat="1" ht="12.2" customHeight="1" x14ac:dyDescent="0.2">
      <c r="A38" s="20" t="s">
        <v>95</v>
      </c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>
      <selection activeCell="U35" sqref="U35:W35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7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1007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s="68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68" customFormat="1" ht="12.75" x14ac:dyDescent="0.2">
      <c r="A4" s="69"/>
      <c r="BL4" s="65" t="s">
        <v>13</v>
      </c>
      <c r="BM4" s="77" t="s">
        <v>1183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69" t="s">
        <v>14</v>
      </c>
      <c r="DU4" s="65" t="s">
        <v>7</v>
      </c>
      <c r="DW4" s="105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68" customFormat="1" ht="12.75" x14ac:dyDescent="0.2">
      <c r="A5" s="69"/>
      <c r="DU5" s="65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68" customFormat="1" ht="12.75" x14ac:dyDescent="0.2">
      <c r="A6" s="69"/>
      <c r="DU6" s="65" t="s">
        <v>9</v>
      </c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68" customFormat="1" ht="12.75" x14ac:dyDescent="0.2">
      <c r="A7" s="69" t="s">
        <v>15</v>
      </c>
      <c r="Z7" s="77" t="s">
        <v>1191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65" t="s">
        <v>10</v>
      </c>
      <c r="DW7" s="79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68" customFormat="1" ht="12.75" x14ac:dyDescent="0.2">
      <c r="A8" s="69" t="s">
        <v>16</v>
      </c>
      <c r="DU8" s="65"/>
      <c r="DW8" s="79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68" customFormat="1" ht="12.75" x14ac:dyDescent="0.2">
      <c r="A9" s="69" t="s">
        <v>17</v>
      </c>
      <c r="Z9" s="77" t="s">
        <v>1192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65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68" customFormat="1" ht="12.75" x14ac:dyDescent="0.2">
      <c r="A10" s="69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65" t="s">
        <v>12</v>
      </c>
      <c r="DW10" s="79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68" customFormat="1" ht="12.75" x14ac:dyDescent="0.2">
      <c r="A11" s="69" t="s">
        <v>19</v>
      </c>
      <c r="DU11" s="65"/>
      <c r="DW11" s="79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1"/>
    </row>
    <row r="12" spans="1:141" s="68" customFormat="1" ht="13.5" thickBot="1" x14ac:dyDescent="0.25">
      <c r="A12" s="69" t="s">
        <v>1008</v>
      </c>
      <c r="DU12" s="65" t="s">
        <v>930</v>
      </c>
      <c r="DW12" s="82" t="s">
        <v>931</v>
      </c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4"/>
    </row>
    <row r="13" spans="1:141" s="68" customFormat="1" ht="12.75" x14ac:dyDescent="0.2">
      <c r="DU13" s="6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68" customFormat="1" ht="12.75" x14ac:dyDescent="0.2">
      <c r="DU14" s="65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68" customFormat="1" ht="12.75" x14ac:dyDescent="0.2">
      <c r="A15" s="109" t="s">
        <v>99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 t="s">
        <v>22</v>
      </c>
      <c r="AN15" s="110"/>
      <c r="AO15" s="110"/>
      <c r="AP15" s="110"/>
      <c r="AQ15" s="110"/>
      <c r="AR15" s="110" t="s">
        <v>1009</v>
      </c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 t="s">
        <v>1011</v>
      </c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 t="s">
        <v>1012</v>
      </c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2"/>
    </row>
    <row r="16" spans="1:141" s="68" customFormat="1" ht="12.75" x14ac:dyDescent="0.2">
      <c r="A16" s="120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 t="s">
        <v>25</v>
      </c>
      <c r="AN16" s="114"/>
      <c r="AO16" s="114"/>
      <c r="AP16" s="114"/>
      <c r="AQ16" s="114"/>
      <c r="AR16" s="114" t="s">
        <v>1010</v>
      </c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 t="s">
        <v>244</v>
      </c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6"/>
    </row>
    <row r="17" spans="1:141" s="68" customFormat="1" ht="12.75" x14ac:dyDescent="0.2">
      <c r="A17" s="120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8" t="s">
        <v>217</v>
      </c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9"/>
    </row>
    <row r="18" spans="1:141" s="68" customFormat="1" ht="12.75" x14ac:dyDescent="0.2">
      <c r="A18" s="120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 t="s">
        <v>32</v>
      </c>
      <c r="AS18" s="114"/>
      <c r="AT18" s="114"/>
      <c r="AU18" s="114"/>
      <c r="AV18" s="114"/>
      <c r="AW18" s="114"/>
      <c r="AX18" s="114"/>
      <c r="AY18" s="114" t="s">
        <v>1013</v>
      </c>
      <c r="AZ18" s="114"/>
      <c r="BA18" s="114"/>
      <c r="BB18" s="114"/>
      <c r="BC18" s="114"/>
      <c r="BD18" s="114"/>
      <c r="BE18" s="114"/>
      <c r="BF18" s="114" t="s">
        <v>32</v>
      </c>
      <c r="BG18" s="114"/>
      <c r="BH18" s="114"/>
      <c r="BI18" s="114"/>
      <c r="BJ18" s="114"/>
      <c r="BK18" s="114"/>
      <c r="BL18" s="114"/>
      <c r="BM18" s="149" t="s">
        <v>1019</v>
      </c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27"/>
      <c r="DC18" s="114" t="s">
        <v>32</v>
      </c>
      <c r="DD18" s="114"/>
      <c r="DE18" s="114"/>
      <c r="DF18" s="114"/>
      <c r="DG18" s="114"/>
      <c r="DH18" s="114"/>
      <c r="DI18" s="114"/>
      <c r="DJ18" s="149" t="s">
        <v>139</v>
      </c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</row>
    <row r="19" spans="1:141" s="68" customFormat="1" ht="12.75" x14ac:dyDescent="0.2">
      <c r="A19" s="120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 t="s">
        <v>1014</v>
      </c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 t="s">
        <v>1020</v>
      </c>
      <c r="BN19" s="114"/>
      <c r="BO19" s="114"/>
      <c r="BP19" s="114"/>
      <c r="BQ19" s="114"/>
      <c r="BR19" s="114"/>
      <c r="BS19" s="114"/>
      <c r="BT19" s="114" t="s">
        <v>1021</v>
      </c>
      <c r="BU19" s="114"/>
      <c r="BV19" s="114"/>
      <c r="BW19" s="114"/>
      <c r="BX19" s="114"/>
      <c r="BY19" s="114"/>
      <c r="BZ19" s="114"/>
      <c r="CA19" s="114" t="s">
        <v>1023</v>
      </c>
      <c r="CB19" s="114"/>
      <c r="CC19" s="114"/>
      <c r="CD19" s="114"/>
      <c r="CE19" s="114"/>
      <c r="CF19" s="114"/>
      <c r="CG19" s="114"/>
      <c r="CH19" s="114" t="s">
        <v>1024</v>
      </c>
      <c r="CI19" s="114"/>
      <c r="CJ19" s="114"/>
      <c r="CK19" s="114"/>
      <c r="CL19" s="114"/>
      <c r="CM19" s="114"/>
      <c r="CN19" s="114"/>
      <c r="CO19" s="114" t="s">
        <v>1025</v>
      </c>
      <c r="CP19" s="114"/>
      <c r="CQ19" s="114"/>
      <c r="CR19" s="114"/>
      <c r="CS19" s="114"/>
      <c r="CT19" s="114"/>
      <c r="CU19" s="114"/>
      <c r="CV19" s="114" t="s">
        <v>1026</v>
      </c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 t="s">
        <v>1031</v>
      </c>
      <c r="DK19" s="114"/>
      <c r="DL19" s="114"/>
      <c r="DM19" s="114"/>
      <c r="DN19" s="114"/>
      <c r="DO19" s="114"/>
      <c r="DP19" s="114"/>
      <c r="DQ19" s="114" t="s">
        <v>1033</v>
      </c>
      <c r="DR19" s="114"/>
      <c r="DS19" s="114"/>
      <c r="DT19" s="114"/>
      <c r="DU19" s="114"/>
      <c r="DV19" s="114"/>
      <c r="DW19" s="114"/>
      <c r="DX19" s="114" t="s">
        <v>1037</v>
      </c>
      <c r="DY19" s="114"/>
      <c r="DZ19" s="114"/>
      <c r="EA19" s="114"/>
      <c r="EB19" s="114"/>
      <c r="EC19" s="114"/>
      <c r="ED19" s="114"/>
      <c r="EE19" s="114" t="s">
        <v>1042</v>
      </c>
      <c r="EF19" s="114"/>
      <c r="EG19" s="114"/>
      <c r="EH19" s="114"/>
      <c r="EI19" s="114"/>
      <c r="EJ19" s="114"/>
      <c r="EK19" s="116"/>
    </row>
    <row r="20" spans="1:141" s="68" customFormat="1" ht="12.75" x14ac:dyDescent="0.2">
      <c r="A20" s="120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 t="s">
        <v>1015</v>
      </c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 t="s">
        <v>32</v>
      </c>
      <c r="BN20" s="114"/>
      <c r="BO20" s="114"/>
      <c r="BP20" s="114"/>
      <c r="BQ20" s="114"/>
      <c r="BR20" s="114"/>
      <c r="BS20" s="114"/>
      <c r="BT20" s="114" t="s">
        <v>1022</v>
      </c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 t="s">
        <v>1027</v>
      </c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 t="s">
        <v>1032</v>
      </c>
      <c r="DK20" s="114"/>
      <c r="DL20" s="114"/>
      <c r="DM20" s="114"/>
      <c r="DN20" s="114"/>
      <c r="DO20" s="114"/>
      <c r="DP20" s="114"/>
      <c r="DQ20" s="114" t="s">
        <v>1034</v>
      </c>
      <c r="DR20" s="114"/>
      <c r="DS20" s="114"/>
      <c r="DT20" s="114"/>
      <c r="DU20" s="114"/>
      <c r="DV20" s="114"/>
      <c r="DW20" s="114"/>
      <c r="DX20" s="114" t="s">
        <v>1038</v>
      </c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6"/>
    </row>
    <row r="21" spans="1:141" s="68" customFormat="1" ht="12.75" x14ac:dyDescent="0.2">
      <c r="A21" s="120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 t="s">
        <v>1016</v>
      </c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 t="s">
        <v>1028</v>
      </c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 t="s">
        <v>1035</v>
      </c>
      <c r="DR21" s="114"/>
      <c r="DS21" s="114"/>
      <c r="DT21" s="114"/>
      <c r="DU21" s="114"/>
      <c r="DV21" s="114"/>
      <c r="DW21" s="114"/>
      <c r="DX21" s="114" t="s">
        <v>1039</v>
      </c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6"/>
    </row>
    <row r="22" spans="1:141" s="68" customFormat="1" ht="12.75" x14ac:dyDescent="0.2">
      <c r="A22" s="120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 t="s">
        <v>1017</v>
      </c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 t="s">
        <v>1029</v>
      </c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 t="s">
        <v>1036</v>
      </c>
      <c r="DR22" s="114"/>
      <c r="DS22" s="114"/>
      <c r="DT22" s="114"/>
      <c r="DU22" s="114"/>
      <c r="DV22" s="114"/>
      <c r="DW22" s="114"/>
      <c r="DX22" s="114" t="s">
        <v>1040</v>
      </c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6"/>
    </row>
    <row r="23" spans="1:141" s="68" customFormat="1" ht="12.75" x14ac:dyDescent="0.2">
      <c r="A23" s="120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 t="s">
        <v>1018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 t="s">
        <v>1030</v>
      </c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 t="s">
        <v>1041</v>
      </c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6"/>
    </row>
    <row r="24" spans="1:141" s="68" customFormat="1" ht="13.5" thickBot="1" x14ac:dyDescent="0.25">
      <c r="A24" s="127">
        <v>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0">
        <v>2</v>
      </c>
      <c r="AN24" s="110"/>
      <c r="AO24" s="110"/>
      <c r="AP24" s="110"/>
      <c r="AQ24" s="110"/>
      <c r="AR24" s="110">
        <v>3</v>
      </c>
      <c r="AS24" s="110"/>
      <c r="AT24" s="110"/>
      <c r="AU24" s="110"/>
      <c r="AV24" s="110"/>
      <c r="AW24" s="110"/>
      <c r="AX24" s="110"/>
      <c r="AY24" s="110">
        <v>4</v>
      </c>
      <c r="AZ24" s="110"/>
      <c r="BA24" s="110"/>
      <c r="BB24" s="110"/>
      <c r="BC24" s="110"/>
      <c r="BD24" s="110"/>
      <c r="BE24" s="110"/>
      <c r="BF24" s="110">
        <v>5</v>
      </c>
      <c r="BG24" s="110"/>
      <c r="BH24" s="110"/>
      <c r="BI24" s="110"/>
      <c r="BJ24" s="110"/>
      <c r="BK24" s="110"/>
      <c r="BL24" s="110"/>
      <c r="BM24" s="110">
        <v>6</v>
      </c>
      <c r="BN24" s="110"/>
      <c r="BO24" s="110"/>
      <c r="BP24" s="110"/>
      <c r="BQ24" s="110"/>
      <c r="BR24" s="110"/>
      <c r="BS24" s="110"/>
      <c r="BT24" s="110">
        <v>7</v>
      </c>
      <c r="BU24" s="110"/>
      <c r="BV24" s="110"/>
      <c r="BW24" s="110"/>
      <c r="BX24" s="110"/>
      <c r="BY24" s="110"/>
      <c r="BZ24" s="110"/>
      <c r="CA24" s="110">
        <v>8</v>
      </c>
      <c r="CB24" s="110"/>
      <c r="CC24" s="110"/>
      <c r="CD24" s="110"/>
      <c r="CE24" s="110"/>
      <c r="CF24" s="110"/>
      <c r="CG24" s="110"/>
      <c r="CH24" s="110">
        <v>9</v>
      </c>
      <c r="CI24" s="110"/>
      <c r="CJ24" s="110"/>
      <c r="CK24" s="110"/>
      <c r="CL24" s="110"/>
      <c r="CM24" s="110"/>
      <c r="CN24" s="110"/>
      <c r="CO24" s="110">
        <v>10</v>
      </c>
      <c r="CP24" s="110"/>
      <c r="CQ24" s="110"/>
      <c r="CR24" s="110"/>
      <c r="CS24" s="110"/>
      <c r="CT24" s="110"/>
      <c r="CU24" s="110"/>
      <c r="CV24" s="110">
        <v>11</v>
      </c>
      <c r="CW24" s="110"/>
      <c r="CX24" s="110"/>
      <c r="CY24" s="110"/>
      <c r="CZ24" s="110"/>
      <c r="DA24" s="110"/>
      <c r="DB24" s="110"/>
      <c r="DC24" s="110">
        <v>12</v>
      </c>
      <c r="DD24" s="110"/>
      <c r="DE24" s="110"/>
      <c r="DF24" s="110"/>
      <c r="DG24" s="110"/>
      <c r="DH24" s="110"/>
      <c r="DI24" s="110"/>
      <c r="DJ24" s="110">
        <v>13</v>
      </c>
      <c r="DK24" s="110"/>
      <c r="DL24" s="110"/>
      <c r="DM24" s="110"/>
      <c r="DN24" s="110"/>
      <c r="DO24" s="110"/>
      <c r="DP24" s="110"/>
      <c r="DQ24" s="110">
        <v>14</v>
      </c>
      <c r="DR24" s="110"/>
      <c r="DS24" s="110"/>
      <c r="DT24" s="110"/>
      <c r="DU24" s="110"/>
      <c r="DV24" s="110"/>
      <c r="DW24" s="110"/>
      <c r="DX24" s="110">
        <v>15</v>
      </c>
      <c r="DY24" s="110"/>
      <c r="DZ24" s="110"/>
      <c r="EA24" s="110"/>
      <c r="EB24" s="110"/>
      <c r="EC24" s="110"/>
      <c r="ED24" s="110"/>
      <c r="EE24" s="110">
        <v>16</v>
      </c>
      <c r="EF24" s="110"/>
      <c r="EG24" s="110"/>
      <c r="EH24" s="110"/>
      <c r="EI24" s="110"/>
      <c r="EJ24" s="110"/>
      <c r="EK24" s="112"/>
    </row>
    <row r="25" spans="1:141" s="68" customFormat="1" ht="12.75" x14ac:dyDescent="0.2">
      <c r="A25" s="183" t="s">
        <v>136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105" t="s">
        <v>44</v>
      </c>
      <c r="AN25" s="106"/>
      <c r="AO25" s="106"/>
      <c r="AP25" s="106"/>
      <c r="AQ25" s="106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6"/>
    </row>
    <row r="26" spans="1:141" s="68" customFormat="1" ht="12.75" x14ac:dyDescent="0.2">
      <c r="A26" s="183" t="s">
        <v>137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5"/>
      <c r="AM26" s="79" t="s">
        <v>45</v>
      </c>
      <c r="AN26" s="80"/>
      <c r="AO26" s="80"/>
      <c r="AP26" s="80"/>
      <c r="AQ26" s="80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68" customFormat="1" ht="12.75" x14ac:dyDescent="0.2">
      <c r="A27" s="183" t="s">
        <v>138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5"/>
      <c r="AM27" s="79" t="s">
        <v>174</v>
      </c>
      <c r="AN27" s="80"/>
      <c r="AO27" s="80"/>
      <c r="AP27" s="80"/>
      <c r="AQ27" s="80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68" customFormat="1" ht="12.75" x14ac:dyDescent="0.2">
      <c r="A28" s="189" t="s">
        <v>139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1"/>
      <c r="AM28" s="79" t="s">
        <v>173</v>
      </c>
      <c r="AN28" s="80"/>
      <c r="AO28" s="80"/>
      <c r="AP28" s="80"/>
      <c r="AQ28" s="80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68" customFormat="1" ht="12.75" x14ac:dyDescent="0.2">
      <c r="A29" s="186" t="s">
        <v>1167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8"/>
      <c r="AM29" s="79"/>
      <c r="AN29" s="80"/>
      <c r="AO29" s="80"/>
      <c r="AP29" s="80"/>
      <c r="AQ29" s="80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68" customFormat="1" ht="12.75" x14ac:dyDescent="0.2">
      <c r="A30" s="189" t="s">
        <v>1043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1"/>
      <c r="AM30" s="79" t="s">
        <v>172</v>
      </c>
      <c r="AN30" s="80"/>
      <c r="AO30" s="80"/>
      <c r="AP30" s="80"/>
      <c r="AQ30" s="80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68" customFormat="1" ht="12.75" x14ac:dyDescent="0.2">
      <c r="A31" s="186" t="s">
        <v>635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8"/>
      <c r="AM31" s="79"/>
      <c r="AN31" s="80"/>
      <c r="AO31" s="80"/>
      <c r="AP31" s="80"/>
      <c r="AQ31" s="80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68" customFormat="1" ht="12.75" x14ac:dyDescent="0.2">
      <c r="A32" s="189" t="s">
        <v>1044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1"/>
      <c r="AM32" s="79" t="s">
        <v>171</v>
      </c>
      <c r="AN32" s="80"/>
      <c r="AO32" s="80"/>
      <c r="AP32" s="80"/>
      <c r="AQ32" s="80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68" customFormat="1" ht="12.75" x14ac:dyDescent="0.2">
      <c r="A33" s="186" t="s">
        <v>1045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8"/>
      <c r="AM33" s="79"/>
      <c r="AN33" s="80"/>
      <c r="AO33" s="80"/>
      <c r="AP33" s="80"/>
      <c r="AQ33" s="80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68" customFormat="1" ht="12.75" x14ac:dyDescent="0.2">
      <c r="A34" s="189" t="s">
        <v>1046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1"/>
      <c r="AM34" s="79" t="s">
        <v>170</v>
      </c>
      <c r="AN34" s="80"/>
      <c r="AO34" s="80"/>
      <c r="AP34" s="80"/>
      <c r="AQ34" s="80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68" customFormat="1" ht="12.75" x14ac:dyDescent="0.2">
      <c r="A35" s="186" t="s">
        <v>1047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8"/>
      <c r="AM35" s="79"/>
      <c r="AN35" s="80"/>
      <c r="AO35" s="80"/>
      <c r="AP35" s="80"/>
      <c r="AQ35" s="80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68" customFormat="1" ht="12.75" x14ac:dyDescent="0.2">
      <c r="A36" s="195" t="s">
        <v>149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7"/>
      <c r="AM36" s="79" t="s">
        <v>169</v>
      </c>
      <c r="AN36" s="80"/>
      <c r="AO36" s="80"/>
      <c r="AP36" s="80"/>
      <c r="AQ36" s="80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68" customFormat="1" ht="12.75" x14ac:dyDescent="0.2">
      <c r="A37" s="192" t="s">
        <v>1048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4"/>
      <c r="AM37" s="79"/>
      <c r="AN37" s="80"/>
      <c r="AO37" s="80"/>
      <c r="AP37" s="80"/>
      <c r="AQ37" s="80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68" customFormat="1" ht="12.75" x14ac:dyDescent="0.2">
      <c r="A38" s="195" t="s">
        <v>1049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7"/>
      <c r="AM38" s="79" t="s">
        <v>168</v>
      </c>
      <c r="AN38" s="80"/>
      <c r="AO38" s="80"/>
      <c r="AP38" s="80"/>
      <c r="AQ38" s="80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68" customFormat="1" ht="12.75" x14ac:dyDescent="0.2">
      <c r="A39" s="192" t="s">
        <v>148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4"/>
      <c r="AM39" s="79"/>
      <c r="AN39" s="80"/>
      <c r="AO39" s="80"/>
      <c r="AP39" s="80"/>
      <c r="AQ39" s="80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68" customFormat="1" ht="12.75" x14ac:dyDescent="0.2">
      <c r="A40" s="195" t="s">
        <v>1050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7"/>
      <c r="AM40" s="79" t="s">
        <v>167</v>
      </c>
      <c r="AN40" s="80"/>
      <c r="AO40" s="80"/>
      <c r="AP40" s="80"/>
      <c r="AQ40" s="80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68" customFormat="1" ht="12.75" x14ac:dyDescent="0.2">
      <c r="A41" s="192" t="s">
        <v>1051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4"/>
      <c r="AM41" s="79"/>
      <c r="AN41" s="80"/>
      <c r="AO41" s="80"/>
      <c r="AP41" s="80"/>
      <c r="AQ41" s="80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68" customFormat="1" ht="12.75" x14ac:dyDescent="0.2">
      <c r="A42" s="183" t="s">
        <v>158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5"/>
      <c r="AM42" s="79" t="s">
        <v>166</v>
      </c>
      <c r="AN42" s="80"/>
      <c r="AO42" s="80"/>
      <c r="AP42" s="80"/>
      <c r="AQ42" s="80"/>
      <c r="AR42" s="122">
        <v>203301</v>
      </c>
      <c r="AS42" s="122"/>
      <c r="AT42" s="122"/>
      <c r="AU42" s="122"/>
      <c r="AV42" s="122"/>
      <c r="AW42" s="122"/>
      <c r="AX42" s="122"/>
      <c r="AY42" s="198">
        <v>203301</v>
      </c>
      <c r="AZ42" s="199"/>
      <c r="BA42" s="199"/>
      <c r="BB42" s="199"/>
      <c r="BC42" s="199"/>
      <c r="BD42" s="199"/>
      <c r="BE42" s="200"/>
      <c r="BF42" s="122">
        <v>149742</v>
      </c>
      <c r="BG42" s="122"/>
      <c r="BH42" s="122"/>
      <c r="BI42" s="122"/>
      <c r="BJ42" s="122"/>
      <c r="BK42" s="122"/>
      <c r="BL42" s="122"/>
      <c r="BM42" s="122">
        <v>149742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68" customFormat="1" ht="12.75" x14ac:dyDescent="0.2">
      <c r="A43" s="189" t="s">
        <v>149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1"/>
      <c r="AM43" s="79" t="s">
        <v>165</v>
      </c>
      <c r="AN43" s="80"/>
      <c r="AO43" s="80"/>
      <c r="AP43" s="80"/>
      <c r="AQ43" s="80"/>
      <c r="AR43" s="122">
        <v>203301</v>
      </c>
      <c r="AS43" s="122"/>
      <c r="AT43" s="122"/>
      <c r="AU43" s="122"/>
      <c r="AV43" s="122"/>
      <c r="AW43" s="122"/>
      <c r="AX43" s="122"/>
      <c r="AY43" s="201">
        <v>203301</v>
      </c>
      <c r="AZ43" s="202"/>
      <c r="BA43" s="202"/>
      <c r="BB43" s="202"/>
      <c r="BC43" s="202"/>
      <c r="BD43" s="202"/>
      <c r="BE43" s="203"/>
      <c r="BF43" s="122">
        <v>149742</v>
      </c>
      <c r="BG43" s="122"/>
      <c r="BH43" s="122"/>
      <c r="BI43" s="122"/>
      <c r="BJ43" s="122"/>
      <c r="BK43" s="122"/>
      <c r="BL43" s="122"/>
      <c r="BM43" s="122">
        <v>149742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68" customFormat="1" ht="12.75" x14ac:dyDescent="0.2">
      <c r="A44" s="186" t="s">
        <v>159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8"/>
      <c r="AM44" s="79"/>
      <c r="AN44" s="80"/>
      <c r="AO44" s="80"/>
      <c r="AP44" s="80"/>
      <c r="AQ44" s="80"/>
      <c r="AR44" s="122"/>
      <c r="AS44" s="122"/>
      <c r="AT44" s="122"/>
      <c r="AU44" s="122"/>
      <c r="AV44" s="122"/>
      <c r="AW44" s="122"/>
      <c r="AX44" s="122"/>
      <c r="AY44" s="204"/>
      <c r="AZ44" s="205"/>
      <c r="BA44" s="205"/>
      <c r="BB44" s="205"/>
      <c r="BC44" s="205"/>
      <c r="BD44" s="205"/>
      <c r="BE44" s="206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68" customFormat="1" ht="12.75" x14ac:dyDescent="0.2">
      <c r="A45" s="183" t="s">
        <v>160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5"/>
      <c r="AM45" s="79" t="s">
        <v>164</v>
      </c>
      <c r="AN45" s="80"/>
      <c r="AO45" s="80"/>
      <c r="AP45" s="80"/>
      <c r="AQ45" s="80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68" customFormat="1" ht="12.75" x14ac:dyDescent="0.2">
      <c r="A46" s="189" t="s">
        <v>149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1"/>
      <c r="AM46" s="79" t="s">
        <v>163</v>
      </c>
      <c r="AN46" s="80"/>
      <c r="AO46" s="80"/>
      <c r="AP46" s="80"/>
      <c r="AQ46" s="80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68" customFormat="1" ht="12.75" x14ac:dyDescent="0.2">
      <c r="A47" s="186" t="s">
        <v>1052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8"/>
      <c r="AM47" s="79"/>
      <c r="AN47" s="80"/>
      <c r="AO47" s="80"/>
      <c r="AP47" s="80"/>
      <c r="AQ47" s="80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68" customFormat="1" ht="13.5" thickBot="1" x14ac:dyDescent="0.25">
      <c r="A48" s="147" t="s">
        <v>42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82" t="s">
        <v>46</v>
      </c>
      <c r="AN48" s="83"/>
      <c r="AO48" s="83"/>
      <c r="AP48" s="83"/>
      <c r="AQ48" s="83"/>
      <c r="AR48" s="144">
        <f>AR42</f>
        <v>203301</v>
      </c>
      <c r="AS48" s="144"/>
      <c r="AT48" s="144"/>
      <c r="AU48" s="144"/>
      <c r="AV48" s="144"/>
      <c r="AW48" s="144"/>
      <c r="AX48" s="144"/>
      <c r="AY48" s="145" t="s">
        <v>43</v>
      </c>
      <c r="AZ48" s="145"/>
      <c r="BA48" s="145"/>
      <c r="BB48" s="145"/>
      <c r="BC48" s="145"/>
      <c r="BD48" s="145"/>
      <c r="BE48" s="145"/>
      <c r="BF48" s="145" t="s">
        <v>43</v>
      </c>
      <c r="BG48" s="145"/>
      <c r="BH48" s="145"/>
      <c r="BI48" s="145"/>
      <c r="BJ48" s="145"/>
      <c r="BK48" s="145"/>
      <c r="BL48" s="145"/>
      <c r="BM48" s="144">
        <f>BM42</f>
        <v>149742</v>
      </c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55"/>
    </row>
    <row r="50" spans="1:128" s="68" customFormat="1" ht="12.75" x14ac:dyDescent="0.2">
      <c r="A50" s="69" t="s">
        <v>49</v>
      </c>
    </row>
    <row r="51" spans="1:128" s="68" customFormat="1" ht="12.75" x14ac:dyDescent="0.2">
      <c r="A51" s="69" t="s">
        <v>54</v>
      </c>
      <c r="W51" s="77" t="s">
        <v>1194</v>
      </c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G51" s="77" t="s">
        <v>1195</v>
      </c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</row>
    <row r="52" spans="1:128" s="66" customFormat="1" ht="10.5" x14ac:dyDescent="0.2">
      <c r="W52" s="101" t="s">
        <v>50</v>
      </c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G52" s="101" t="s">
        <v>52</v>
      </c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1:128" s="66" customFormat="1" ht="3.2" customHeight="1" x14ac:dyDescent="0.2"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pans="1:128" s="68" customFormat="1" ht="12.75" x14ac:dyDescent="0.2">
      <c r="A54" s="69" t="s">
        <v>53</v>
      </c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</row>
    <row r="55" spans="1:128" s="66" customFormat="1" ht="10.5" x14ac:dyDescent="0.2">
      <c r="W55" s="101" t="s">
        <v>50</v>
      </c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G55" s="101" t="s">
        <v>175</v>
      </c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pans="1:128" s="66" customFormat="1" ht="3.2" customHeight="1" x14ac:dyDescent="0.2"/>
    <row r="57" spans="1:128" s="68" customFormat="1" ht="12.75" x14ac:dyDescent="0.2">
      <c r="A57" s="65" t="s">
        <v>55</v>
      </c>
      <c r="B57" s="78" t="s">
        <v>1196</v>
      </c>
      <c r="C57" s="78"/>
      <c r="D57" s="78"/>
      <c r="E57" s="69" t="s">
        <v>56</v>
      </c>
      <c r="G57" s="77" t="s">
        <v>1197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100">
        <v>20</v>
      </c>
      <c r="S57" s="100"/>
      <c r="T57" s="100"/>
      <c r="U57" s="102" t="s">
        <v>1171</v>
      </c>
      <c r="V57" s="102"/>
      <c r="W57" s="102"/>
      <c r="X57" s="69" t="s">
        <v>14</v>
      </c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 topLeftCell="A10">
      <selection activeCell="BM49" sqref="BM49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40">
      <selection activeCell="U57" sqref="U57:W57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96"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CO28:CU29"/>
    <mergeCell ref="CV28:DB29"/>
    <mergeCell ref="DC28:DI29"/>
    <mergeCell ref="DJ28:DP29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Q28:DW29"/>
    <mergeCell ref="DX28:ED29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A41:AL41"/>
    <mergeCell ref="A40:AL40"/>
    <mergeCell ref="DC38:DI39"/>
    <mergeCell ref="DJ38:DP39"/>
    <mergeCell ref="DQ38:DW39"/>
    <mergeCell ref="DX38:ED39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35:AL35"/>
    <mergeCell ref="A34:AL34"/>
    <mergeCell ref="DC32:DI33"/>
    <mergeCell ref="DJ32:DP33"/>
    <mergeCell ref="DQ32:DW33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EE25:EK25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CV27:DB27"/>
    <mergeCell ref="DC27:DI27"/>
    <mergeCell ref="DJ27:DP27"/>
    <mergeCell ref="DQ27:DW27"/>
    <mergeCell ref="DX27:ED27"/>
    <mergeCell ref="EE27:EK27"/>
    <mergeCell ref="DX26:ED26"/>
    <mergeCell ref="EE26:EK26"/>
    <mergeCell ref="AR27:AX27"/>
    <mergeCell ref="AY27:BE27"/>
    <mergeCell ref="BF27:BL27"/>
    <mergeCell ref="EE28:EK29"/>
    <mergeCell ref="DJ26:DP26"/>
    <mergeCell ref="DQ26:DW26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CV21:DB21"/>
    <mergeCell ref="DC21:DI21"/>
    <mergeCell ref="DQ23:DW23"/>
    <mergeCell ref="DQ21:DW21"/>
    <mergeCell ref="DX21:ED21"/>
    <mergeCell ref="EE21:EK21"/>
    <mergeCell ref="DQ20:DW20"/>
    <mergeCell ref="DX20:ED20"/>
    <mergeCell ref="EE20:EK20"/>
    <mergeCell ref="AY21:BE21"/>
    <mergeCell ref="BF21:BL21"/>
    <mergeCell ref="BM21:BS21"/>
    <mergeCell ref="AR17:BE17"/>
    <mergeCell ref="BF17:DB17"/>
    <mergeCell ref="BF16:DB16"/>
    <mergeCell ref="BF15:DB15"/>
    <mergeCell ref="DC17:EK17"/>
    <mergeCell ref="DC16:EK16"/>
    <mergeCell ref="DC15:EK15"/>
    <mergeCell ref="A26:AL26"/>
    <mergeCell ref="AM26:AQ26"/>
    <mergeCell ref="A24:AL24"/>
    <mergeCell ref="AM24:AQ24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CH26:CN26"/>
    <mergeCell ref="CO26:CU26"/>
    <mergeCell ref="CV26:DB26"/>
    <mergeCell ref="DC26:DI26"/>
    <mergeCell ref="DJ24:DP24"/>
    <mergeCell ref="CO19:CU19"/>
    <mergeCell ref="CV19:DB19"/>
    <mergeCell ref="DC19:DI19"/>
    <mergeCell ref="AR26:AX26"/>
    <mergeCell ref="AY26:BE26"/>
    <mergeCell ref="BF26:BL26"/>
    <mergeCell ref="BM26:BS26"/>
    <mergeCell ref="BT26:BZ26"/>
    <mergeCell ref="CA26:CG26"/>
    <mergeCell ref="CV23:DB23"/>
    <mergeCell ref="DC23:DI23"/>
    <mergeCell ref="AR25:AX25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BT19:BZ19"/>
    <mergeCell ref="CA19:CG19"/>
    <mergeCell ref="CH19:CN19"/>
    <mergeCell ref="DQ24:DW24"/>
    <mergeCell ref="DX24:ED24"/>
    <mergeCell ref="EE24:EK24"/>
    <mergeCell ref="BM24:BS24"/>
    <mergeCell ref="BT24:BZ24"/>
    <mergeCell ref="CA24:CG24"/>
    <mergeCell ref="CH24:CN24"/>
    <mergeCell ref="CO24:CU24"/>
    <mergeCell ref="CV24:DB24"/>
    <mergeCell ref="W51:BD51"/>
    <mergeCell ref="BG51:CN51"/>
    <mergeCell ref="AR24:AX24"/>
    <mergeCell ref="AY24:BE24"/>
    <mergeCell ref="BF24:BL24"/>
    <mergeCell ref="AR23:AX23"/>
    <mergeCell ref="CO22:CU22"/>
    <mergeCell ref="CV22:DB22"/>
    <mergeCell ref="DC22:DI22"/>
    <mergeCell ref="DC24:DI24"/>
    <mergeCell ref="BM27:BS27"/>
    <mergeCell ref="BT27:BZ27"/>
    <mergeCell ref="CA27:CG27"/>
    <mergeCell ref="CH27:CN27"/>
    <mergeCell ref="CO27:CU27"/>
    <mergeCell ref="A25:AL25"/>
    <mergeCell ref="AM25:AQ25"/>
    <mergeCell ref="AY25:BE25"/>
    <mergeCell ref="BF25:BL25"/>
    <mergeCell ref="BM25:BS25"/>
    <mergeCell ref="BT25:BZ25"/>
    <mergeCell ref="CA25:CG25"/>
    <mergeCell ref="CH25:CN25"/>
    <mergeCell ref="A29:AL29"/>
    <mergeCell ref="W55:BD55"/>
    <mergeCell ref="BG55:CN55"/>
    <mergeCell ref="B57:D57"/>
    <mergeCell ref="G57:Q57"/>
    <mergeCell ref="R57:T57"/>
    <mergeCell ref="U57:W57"/>
    <mergeCell ref="W52:BD52"/>
    <mergeCell ref="BG52:CN52"/>
    <mergeCell ref="W54:BD54"/>
    <mergeCell ref="BG54:CN54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DJ22:DP22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EE19:EK19"/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2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18" customFormat="1" ht="12.75" x14ac:dyDescent="0.2">
      <c r="A4" s="8"/>
      <c r="BL4" s="16" t="s">
        <v>13</v>
      </c>
      <c r="BM4" s="77" t="s">
        <v>1183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8" t="s">
        <v>14</v>
      </c>
      <c r="DU4" s="16" t="s">
        <v>7</v>
      </c>
      <c r="DW4" s="105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18" customFormat="1" ht="12.75" x14ac:dyDescent="0.2">
      <c r="A5" s="8"/>
      <c r="DU5" s="16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18" customFormat="1" ht="12.75" x14ac:dyDescent="0.2">
      <c r="A6" s="8"/>
      <c r="DU6" s="16" t="s">
        <v>9</v>
      </c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18" customFormat="1" ht="12.75" x14ac:dyDescent="0.2">
      <c r="A7" s="8" t="s">
        <v>15</v>
      </c>
      <c r="Z7" s="77" t="s">
        <v>1191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16" t="s">
        <v>10</v>
      </c>
      <c r="DW7" s="79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18" customFormat="1" ht="12.75" x14ac:dyDescent="0.2">
      <c r="A8" s="8" t="s">
        <v>16</v>
      </c>
      <c r="DU8" s="16"/>
      <c r="DW8" s="79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18" customFormat="1" ht="12.75" x14ac:dyDescent="0.2">
      <c r="A9" s="8" t="s">
        <v>17</v>
      </c>
      <c r="Z9" s="77" t="s">
        <v>1192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16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18" customFormat="1" ht="12.75" x14ac:dyDescent="0.2">
      <c r="A10" s="8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16" t="s">
        <v>12</v>
      </c>
      <c r="DW10" s="79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18" customFormat="1" ht="13.5" thickBot="1" x14ac:dyDescent="0.25">
      <c r="A11" s="8" t="s">
        <v>19</v>
      </c>
      <c r="DU11" s="1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169" t="s">
        <v>99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12" t="s">
        <v>22</v>
      </c>
      <c r="AA13" s="169"/>
      <c r="AB13" s="169"/>
      <c r="AC13" s="169"/>
      <c r="AD13" s="109"/>
      <c r="AE13" s="169" t="s">
        <v>100</v>
      </c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12" t="s">
        <v>103</v>
      </c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09"/>
      <c r="BN13" s="112" t="s">
        <v>106</v>
      </c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09"/>
      <c r="DD13" s="112" t="s">
        <v>877</v>
      </c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12" t="s">
        <v>128</v>
      </c>
      <c r="DS13" s="169"/>
      <c r="DT13" s="169"/>
      <c r="DU13" s="169"/>
      <c r="DV13" s="169"/>
      <c r="DW13" s="169"/>
      <c r="DX13" s="169"/>
      <c r="DY13" s="169"/>
      <c r="DZ13" s="169"/>
      <c r="EA13" s="109"/>
      <c r="EB13" s="169" t="s">
        <v>130</v>
      </c>
      <c r="EC13" s="169"/>
      <c r="ED13" s="169"/>
      <c r="EE13" s="169"/>
      <c r="EF13" s="169"/>
      <c r="EG13" s="169"/>
      <c r="EH13" s="169"/>
      <c r="EI13" s="169"/>
      <c r="EJ13" s="169"/>
      <c r="EK13" s="169"/>
    </row>
    <row r="14" spans="1:141" s="18" customFormat="1" ht="12.75" customHeight="1" x14ac:dyDescent="0.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16" t="s">
        <v>25</v>
      </c>
      <c r="AA14" s="167"/>
      <c r="AB14" s="167"/>
      <c r="AC14" s="167"/>
      <c r="AD14" s="120"/>
      <c r="AE14" s="167" t="s">
        <v>101</v>
      </c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16" t="s">
        <v>104</v>
      </c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20"/>
      <c r="BN14" s="116" t="s">
        <v>107</v>
      </c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20"/>
      <c r="DD14" s="116" t="s">
        <v>927</v>
      </c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16" t="s">
        <v>129</v>
      </c>
      <c r="DS14" s="167"/>
      <c r="DT14" s="167"/>
      <c r="DU14" s="167"/>
      <c r="DV14" s="167"/>
      <c r="DW14" s="167"/>
      <c r="DX14" s="167"/>
      <c r="DY14" s="167"/>
      <c r="DZ14" s="167"/>
      <c r="EA14" s="120"/>
      <c r="EB14" s="167" t="s">
        <v>131</v>
      </c>
      <c r="EC14" s="167"/>
      <c r="ED14" s="167"/>
      <c r="EE14" s="167"/>
      <c r="EF14" s="167"/>
      <c r="EG14" s="167"/>
      <c r="EH14" s="167"/>
      <c r="EI14" s="167"/>
      <c r="EJ14" s="167"/>
      <c r="EK14" s="167"/>
    </row>
    <row r="15" spans="1:141" s="18" customFormat="1" ht="12.75" customHeight="1" x14ac:dyDescent="0.2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16"/>
      <c r="AA15" s="167"/>
      <c r="AB15" s="167"/>
      <c r="AC15" s="167"/>
      <c r="AD15" s="120"/>
      <c r="AE15" s="167" t="s">
        <v>102</v>
      </c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213" t="s">
        <v>105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215"/>
      <c r="BH15" s="215"/>
      <c r="BI15" s="215"/>
      <c r="BJ15" s="215"/>
      <c r="BK15" s="215"/>
      <c r="BL15" s="215"/>
      <c r="BM15" s="216"/>
      <c r="BN15" s="116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17"/>
      <c r="DD15" s="213" t="s">
        <v>878</v>
      </c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214"/>
      <c r="DR15" s="116"/>
      <c r="DS15" s="167"/>
      <c r="DT15" s="167"/>
      <c r="DU15" s="167"/>
      <c r="DV15" s="167"/>
      <c r="DW15" s="167"/>
      <c r="DX15" s="167"/>
      <c r="DY15" s="167"/>
      <c r="DZ15" s="167"/>
      <c r="EA15" s="120"/>
      <c r="EB15" s="167" t="s">
        <v>132</v>
      </c>
      <c r="EC15" s="167"/>
      <c r="ED15" s="167"/>
      <c r="EE15" s="167"/>
      <c r="EF15" s="167"/>
      <c r="EG15" s="167"/>
      <c r="EH15" s="167"/>
      <c r="EI15" s="167"/>
      <c r="EJ15" s="167"/>
      <c r="EK15" s="167"/>
    </row>
    <row r="16" spans="1:141" s="18" customFormat="1" ht="12.7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16"/>
      <c r="AA16" s="167"/>
      <c r="AB16" s="167"/>
      <c r="AC16" s="167"/>
      <c r="AD16" s="120"/>
      <c r="AE16" s="112" t="s">
        <v>32</v>
      </c>
      <c r="AF16" s="169"/>
      <c r="AG16" s="169"/>
      <c r="AH16" s="169"/>
      <c r="AI16" s="169"/>
      <c r="AJ16" s="169"/>
      <c r="AK16" s="109"/>
      <c r="AL16" s="112" t="s">
        <v>117</v>
      </c>
      <c r="AM16" s="169"/>
      <c r="AN16" s="169"/>
      <c r="AO16" s="169"/>
      <c r="AP16" s="169"/>
      <c r="AQ16" s="169"/>
      <c r="AR16" s="109"/>
      <c r="AS16" s="169" t="s">
        <v>109</v>
      </c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12" t="s">
        <v>110</v>
      </c>
      <c r="BH16" s="169"/>
      <c r="BI16" s="169"/>
      <c r="BJ16" s="169"/>
      <c r="BK16" s="169"/>
      <c r="BL16" s="169"/>
      <c r="BM16" s="109"/>
      <c r="BN16" s="112" t="s">
        <v>32</v>
      </c>
      <c r="BO16" s="169"/>
      <c r="BP16" s="169"/>
      <c r="BQ16" s="169"/>
      <c r="BR16" s="169"/>
      <c r="BS16" s="169"/>
      <c r="BT16" s="109"/>
      <c r="BU16" s="112" t="s">
        <v>117</v>
      </c>
      <c r="BV16" s="169"/>
      <c r="BW16" s="169"/>
      <c r="BX16" s="169"/>
      <c r="BY16" s="169"/>
      <c r="BZ16" s="169"/>
      <c r="CA16" s="109"/>
      <c r="CB16" s="167" t="s">
        <v>108</v>
      </c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12" t="s">
        <v>126</v>
      </c>
      <c r="DE16" s="169"/>
      <c r="DF16" s="169"/>
      <c r="DG16" s="169"/>
      <c r="DH16" s="169"/>
      <c r="DI16" s="169"/>
      <c r="DJ16" s="109"/>
      <c r="DK16" s="112" t="s">
        <v>127</v>
      </c>
      <c r="DL16" s="169"/>
      <c r="DM16" s="169"/>
      <c r="DN16" s="169"/>
      <c r="DO16" s="169"/>
      <c r="DP16" s="169"/>
      <c r="DQ16" s="109"/>
      <c r="DR16" s="116"/>
      <c r="DS16" s="167"/>
      <c r="DT16" s="167"/>
      <c r="DU16" s="167"/>
      <c r="DV16" s="167"/>
      <c r="DW16" s="167"/>
      <c r="DX16" s="167"/>
      <c r="DY16" s="167"/>
      <c r="DZ16" s="167"/>
      <c r="EA16" s="120"/>
      <c r="EB16" s="167" t="s">
        <v>133</v>
      </c>
      <c r="EC16" s="167"/>
      <c r="ED16" s="167"/>
      <c r="EE16" s="167"/>
      <c r="EF16" s="167"/>
      <c r="EG16" s="167"/>
      <c r="EH16" s="167"/>
      <c r="EI16" s="167"/>
      <c r="EJ16" s="167"/>
      <c r="EK16" s="167"/>
    </row>
    <row r="17" spans="1:141" s="18" customFormat="1" ht="12.75" customHeight="1" x14ac:dyDescent="0.2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16"/>
      <c r="AA17" s="167"/>
      <c r="AB17" s="167"/>
      <c r="AC17" s="167"/>
      <c r="AD17" s="120"/>
      <c r="AE17" s="116"/>
      <c r="AF17" s="167"/>
      <c r="AG17" s="167"/>
      <c r="AH17" s="167"/>
      <c r="AI17" s="167"/>
      <c r="AJ17" s="167"/>
      <c r="AK17" s="120"/>
      <c r="AL17" s="116" t="s">
        <v>118</v>
      </c>
      <c r="AM17" s="167"/>
      <c r="AN17" s="167"/>
      <c r="AO17" s="167"/>
      <c r="AP17" s="167"/>
      <c r="AQ17" s="167"/>
      <c r="AR17" s="120"/>
      <c r="AS17" s="112" t="s">
        <v>114</v>
      </c>
      <c r="AT17" s="169"/>
      <c r="AU17" s="169"/>
      <c r="AV17" s="169"/>
      <c r="AW17" s="169"/>
      <c r="AX17" s="169"/>
      <c r="AY17" s="169"/>
      <c r="AZ17" s="112" t="s">
        <v>112</v>
      </c>
      <c r="BA17" s="169"/>
      <c r="BB17" s="169"/>
      <c r="BC17" s="169"/>
      <c r="BD17" s="169"/>
      <c r="BE17" s="169"/>
      <c r="BF17" s="109"/>
      <c r="BG17" s="116" t="s">
        <v>111</v>
      </c>
      <c r="BH17" s="167"/>
      <c r="BI17" s="167"/>
      <c r="BJ17" s="167"/>
      <c r="BK17" s="167"/>
      <c r="BL17" s="167"/>
      <c r="BM17" s="120"/>
      <c r="BN17" s="116"/>
      <c r="BO17" s="167"/>
      <c r="BP17" s="167"/>
      <c r="BQ17" s="167"/>
      <c r="BR17" s="167"/>
      <c r="BS17" s="167"/>
      <c r="BT17" s="120"/>
      <c r="BU17" s="116" t="s">
        <v>118</v>
      </c>
      <c r="BV17" s="167"/>
      <c r="BW17" s="167"/>
      <c r="BX17" s="167"/>
      <c r="BY17" s="167"/>
      <c r="BZ17" s="167"/>
      <c r="CA17" s="120"/>
      <c r="CB17" s="112" t="s">
        <v>121</v>
      </c>
      <c r="CC17" s="169"/>
      <c r="CD17" s="169"/>
      <c r="CE17" s="169"/>
      <c r="CF17" s="169"/>
      <c r="CG17" s="169"/>
      <c r="CH17" s="109"/>
      <c r="CI17" s="112" t="s">
        <v>123</v>
      </c>
      <c r="CJ17" s="169"/>
      <c r="CK17" s="169"/>
      <c r="CL17" s="169"/>
      <c r="CM17" s="169"/>
      <c r="CN17" s="169"/>
      <c r="CO17" s="109"/>
      <c r="CP17" s="112" t="s">
        <v>124</v>
      </c>
      <c r="CQ17" s="169"/>
      <c r="CR17" s="169"/>
      <c r="CS17" s="169"/>
      <c r="CT17" s="169"/>
      <c r="CU17" s="169"/>
      <c r="CV17" s="109"/>
      <c r="CW17" s="112" t="s">
        <v>125</v>
      </c>
      <c r="CX17" s="169"/>
      <c r="CY17" s="169"/>
      <c r="CZ17" s="169"/>
      <c r="DA17" s="169"/>
      <c r="DB17" s="169"/>
      <c r="DC17" s="109"/>
      <c r="DD17" s="116" t="s">
        <v>84</v>
      </c>
      <c r="DE17" s="167"/>
      <c r="DF17" s="167"/>
      <c r="DG17" s="167"/>
      <c r="DH17" s="167"/>
      <c r="DI17" s="167"/>
      <c r="DJ17" s="120"/>
      <c r="DK17" s="116"/>
      <c r="DL17" s="167"/>
      <c r="DM17" s="167"/>
      <c r="DN17" s="167"/>
      <c r="DO17" s="167"/>
      <c r="DP17" s="167"/>
      <c r="DQ17" s="120"/>
      <c r="DR17" s="116"/>
      <c r="DS17" s="167"/>
      <c r="DT17" s="167"/>
      <c r="DU17" s="167"/>
      <c r="DV17" s="167"/>
      <c r="DW17" s="167"/>
      <c r="DX17" s="167"/>
      <c r="DY17" s="167"/>
      <c r="DZ17" s="167"/>
      <c r="EA17" s="120"/>
      <c r="EB17" s="167" t="s">
        <v>134</v>
      </c>
      <c r="EC17" s="167"/>
      <c r="ED17" s="167"/>
      <c r="EE17" s="167"/>
      <c r="EF17" s="167"/>
      <c r="EG17" s="167"/>
      <c r="EH17" s="167"/>
      <c r="EI17" s="167"/>
      <c r="EJ17" s="167"/>
      <c r="EK17" s="167"/>
    </row>
    <row r="18" spans="1:141" s="18" customFormat="1" ht="12.75" customHeight="1" x14ac:dyDescent="0.2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16"/>
      <c r="AA18" s="167"/>
      <c r="AB18" s="167"/>
      <c r="AC18" s="167"/>
      <c r="AD18" s="120"/>
      <c r="AE18" s="116"/>
      <c r="AF18" s="167"/>
      <c r="AG18" s="167"/>
      <c r="AH18" s="167"/>
      <c r="AI18" s="167"/>
      <c r="AJ18" s="167"/>
      <c r="AK18" s="120"/>
      <c r="AL18" s="116" t="s">
        <v>119</v>
      </c>
      <c r="AM18" s="167"/>
      <c r="AN18" s="167"/>
      <c r="AO18" s="167"/>
      <c r="AP18" s="167"/>
      <c r="AQ18" s="167"/>
      <c r="AR18" s="120"/>
      <c r="AS18" s="116" t="s">
        <v>115</v>
      </c>
      <c r="AT18" s="167"/>
      <c r="AU18" s="167"/>
      <c r="AV18" s="167"/>
      <c r="AW18" s="167"/>
      <c r="AX18" s="167"/>
      <c r="AY18" s="167"/>
      <c r="AZ18" s="218" t="s">
        <v>113</v>
      </c>
      <c r="BA18" s="215"/>
      <c r="BB18" s="215"/>
      <c r="BC18" s="215"/>
      <c r="BD18" s="215"/>
      <c r="BE18" s="215"/>
      <c r="BF18" s="216"/>
      <c r="BG18" s="116"/>
      <c r="BH18" s="167"/>
      <c r="BI18" s="167"/>
      <c r="BJ18" s="167"/>
      <c r="BK18" s="167"/>
      <c r="BL18" s="167"/>
      <c r="BM18" s="120"/>
      <c r="BN18" s="116"/>
      <c r="BO18" s="167"/>
      <c r="BP18" s="167"/>
      <c r="BQ18" s="167"/>
      <c r="BR18" s="167"/>
      <c r="BS18" s="167"/>
      <c r="BT18" s="120"/>
      <c r="BU18" s="116" t="s">
        <v>119</v>
      </c>
      <c r="BV18" s="167"/>
      <c r="BW18" s="167"/>
      <c r="BX18" s="167"/>
      <c r="BY18" s="167"/>
      <c r="BZ18" s="167"/>
      <c r="CA18" s="120"/>
      <c r="CB18" s="116" t="s">
        <v>111</v>
      </c>
      <c r="CC18" s="167"/>
      <c r="CD18" s="167"/>
      <c r="CE18" s="167"/>
      <c r="CF18" s="167"/>
      <c r="CG18" s="167"/>
      <c r="CH18" s="120"/>
      <c r="CI18" s="116" t="s">
        <v>111</v>
      </c>
      <c r="CJ18" s="167"/>
      <c r="CK18" s="167"/>
      <c r="CL18" s="167"/>
      <c r="CM18" s="167"/>
      <c r="CN18" s="167"/>
      <c r="CO18" s="120"/>
      <c r="CP18" s="116" t="s">
        <v>111</v>
      </c>
      <c r="CQ18" s="167"/>
      <c r="CR18" s="167"/>
      <c r="CS18" s="167"/>
      <c r="CT18" s="167"/>
      <c r="CU18" s="167"/>
      <c r="CV18" s="120"/>
      <c r="CW18" s="116" t="s">
        <v>111</v>
      </c>
      <c r="CX18" s="167"/>
      <c r="CY18" s="167"/>
      <c r="CZ18" s="167"/>
      <c r="DA18" s="167"/>
      <c r="DB18" s="167"/>
      <c r="DC18" s="120"/>
      <c r="DD18" s="116"/>
      <c r="DE18" s="167"/>
      <c r="DF18" s="167"/>
      <c r="DG18" s="167"/>
      <c r="DH18" s="167"/>
      <c r="DI18" s="167"/>
      <c r="DJ18" s="120"/>
      <c r="DK18" s="116"/>
      <c r="DL18" s="167"/>
      <c r="DM18" s="167"/>
      <c r="DN18" s="167"/>
      <c r="DO18" s="167"/>
      <c r="DP18" s="167"/>
      <c r="DQ18" s="120"/>
      <c r="DR18" s="116"/>
      <c r="DS18" s="167"/>
      <c r="DT18" s="167"/>
      <c r="DU18" s="167"/>
      <c r="DV18" s="167"/>
      <c r="DW18" s="167"/>
      <c r="DX18" s="167"/>
      <c r="DY18" s="167"/>
      <c r="DZ18" s="167"/>
      <c r="EA18" s="120"/>
      <c r="EB18" s="167" t="s">
        <v>135</v>
      </c>
      <c r="EC18" s="167"/>
      <c r="ED18" s="167"/>
      <c r="EE18" s="167"/>
      <c r="EF18" s="167"/>
      <c r="EG18" s="167"/>
      <c r="EH18" s="167"/>
      <c r="EI18" s="167"/>
      <c r="EJ18" s="167"/>
      <c r="EK18" s="167"/>
    </row>
    <row r="19" spans="1:141" s="18" customFormat="1" ht="12.75" customHeight="1" x14ac:dyDescent="0.2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19"/>
      <c r="AA19" s="168"/>
      <c r="AB19" s="168"/>
      <c r="AC19" s="168"/>
      <c r="AD19" s="117"/>
      <c r="AE19" s="119"/>
      <c r="AF19" s="168"/>
      <c r="AG19" s="168"/>
      <c r="AH19" s="168"/>
      <c r="AI19" s="168"/>
      <c r="AJ19" s="168"/>
      <c r="AK19" s="117"/>
      <c r="AL19" s="119" t="s">
        <v>120</v>
      </c>
      <c r="AM19" s="168"/>
      <c r="AN19" s="168"/>
      <c r="AO19" s="168"/>
      <c r="AP19" s="168"/>
      <c r="AQ19" s="168"/>
      <c r="AR19" s="117"/>
      <c r="AS19" s="213" t="s">
        <v>116</v>
      </c>
      <c r="AT19" s="77"/>
      <c r="AU19" s="77"/>
      <c r="AV19" s="77"/>
      <c r="AW19" s="77"/>
      <c r="AX19" s="77"/>
      <c r="AY19" s="77"/>
      <c r="AZ19" s="119"/>
      <c r="BA19" s="168"/>
      <c r="BB19" s="168"/>
      <c r="BC19" s="168"/>
      <c r="BD19" s="168"/>
      <c r="BE19" s="168"/>
      <c r="BF19" s="117"/>
      <c r="BG19" s="119"/>
      <c r="BH19" s="168"/>
      <c r="BI19" s="168"/>
      <c r="BJ19" s="168"/>
      <c r="BK19" s="168"/>
      <c r="BL19" s="168"/>
      <c r="BM19" s="117"/>
      <c r="BN19" s="119"/>
      <c r="BO19" s="168"/>
      <c r="BP19" s="168"/>
      <c r="BQ19" s="168"/>
      <c r="BR19" s="168"/>
      <c r="BS19" s="168"/>
      <c r="BT19" s="117"/>
      <c r="BU19" s="119" t="s">
        <v>120</v>
      </c>
      <c r="BV19" s="168"/>
      <c r="BW19" s="168"/>
      <c r="BX19" s="168"/>
      <c r="BY19" s="168"/>
      <c r="BZ19" s="168"/>
      <c r="CA19" s="117"/>
      <c r="CB19" s="119" t="s">
        <v>122</v>
      </c>
      <c r="CC19" s="168"/>
      <c r="CD19" s="168"/>
      <c r="CE19" s="168"/>
      <c r="CF19" s="168"/>
      <c r="CG19" s="168"/>
      <c r="CH19" s="117"/>
      <c r="CI19" s="119" t="s">
        <v>122</v>
      </c>
      <c r="CJ19" s="168"/>
      <c r="CK19" s="168"/>
      <c r="CL19" s="168"/>
      <c r="CM19" s="168"/>
      <c r="CN19" s="168"/>
      <c r="CO19" s="117"/>
      <c r="CP19" s="119" t="s">
        <v>122</v>
      </c>
      <c r="CQ19" s="168"/>
      <c r="CR19" s="168"/>
      <c r="CS19" s="168"/>
      <c r="CT19" s="168"/>
      <c r="CU19" s="168"/>
      <c r="CV19" s="117"/>
      <c r="CW19" s="119" t="s">
        <v>122</v>
      </c>
      <c r="CX19" s="168"/>
      <c r="CY19" s="168"/>
      <c r="CZ19" s="168"/>
      <c r="DA19" s="168"/>
      <c r="DB19" s="168"/>
      <c r="DC19" s="117"/>
      <c r="DD19" s="119"/>
      <c r="DE19" s="168"/>
      <c r="DF19" s="168"/>
      <c r="DG19" s="168"/>
      <c r="DH19" s="168"/>
      <c r="DI19" s="168"/>
      <c r="DJ19" s="117"/>
      <c r="DK19" s="119"/>
      <c r="DL19" s="168"/>
      <c r="DM19" s="168"/>
      <c r="DN19" s="168"/>
      <c r="DO19" s="168"/>
      <c r="DP19" s="168"/>
      <c r="DQ19" s="117"/>
      <c r="DR19" s="119"/>
      <c r="DS19" s="168"/>
      <c r="DT19" s="168"/>
      <c r="DU19" s="168"/>
      <c r="DV19" s="168"/>
      <c r="DW19" s="168"/>
      <c r="DX19" s="168"/>
      <c r="DY19" s="168"/>
      <c r="DZ19" s="168"/>
      <c r="EA19" s="117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</row>
    <row r="20" spans="1:141" s="18" customFormat="1" ht="13.5" thickBot="1" x14ac:dyDescent="0.25">
      <c r="A20" s="127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0">
        <v>2</v>
      </c>
      <c r="AA20" s="110"/>
      <c r="AB20" s="110"/>
      <c r="AC20" s="110"/>
      <c r="AD20" s="110"/>
      <c r="AE20" s="110">
        <v>3</v>
      </c>
      <c r="AF20" s="110"/>
      <c r="AG20" s="110"/>
      <c r="AH20" s="110"/>
      <c r="AI20" s="110"/>
      <c r="AJ20" s="110"/>
      <c r="AK20" s="110"/>
      <c r="AL20" s="110">
        <v>4</v>
      </c>
      <c r="AM20" s="110"/>
      <c r="AN20" s="110"/>
      <c r="AO20" s="110"/>
      <c r="AP20" s="110"/>
      <c r="AQ20" s="110"/>
      <c r="AR20" s="110"/>
      <c r="AS20" s="110">
        <v>5</v>
      </c>
      <c r="AT20" s="110"/>
      <c r="AU20" s="110"/>
      <c r="AV20" s="110"/>
      <c r="AW20" s="110"/>
      <c r="AX20" s="110"/>
      <c r="AY20" s="110"/>
      <c r="AZ20" s="110">
        <v>6</v>
      </c>
      <c r="BA20" s="110"/>
      <c r="BB20" s="110"/>
      <c r="BC20" s="110"/>
      <c r="BD20" s="110"/>
      <c r="BE20" s="110"/>
      <c r="BF20" s="110"/>
      <c r="BG20" s="110">
        <v>7</v>
      </c>
      <c r="BH20" s="110"/>
      <c r="BI20" s="110"/>
      <c r="BJ20" s="110"/>
      <c r="BK20" s="110"/>
      <c r="BL20" s="110"/>
      <c r="BM20" s="110"/>
      <c r="BN20" s="110">
        <v>8</v>
      </c>
      <c r="BO20" s="110"/>
      <c r="BP20" s="110"/>
      <c r="BQ20" s="110"/>
      <c r="BR20" s="110"/>
      <c r="BS20" s="110"/>
      <c r="BT20" s="110"/>
      <c r="BU20" s="110">
        <v>9</v>
      </c>
      <c r="BV20" s="110"/>
      <c r="BW20" s="110"/>
      <c r="BX20" s="110"/>
      <c r="BY20" s="110"/>
      <c r="BZ20" s="110"/>
      <c r="CA20" s="110"/>
      <c r="CB20" s="110">
        <v>10</v>
      </c>
      <c r="CC20" s="110"/>
      <c r="CD20" s="110"/>
      <c r="CE20" s="110"/>
      <c r="CF20" s="110"/>
      <c r="CG20" s="110"/>
      <c r="CH20" s="110"/>
      <c r="CI20" s="110">
        <v>11</v>
      </c>
      <c r="CJ20" s="110"/>
      <c r="CK20" s="110"/>
      <c r="CL20" s="110"/>
      <c r="CM20" s="110"/>
      <c r="CN20" s="110"/>
      <c r="CO20" s="110"/>
      <c r="CP20" s="110">
        <v>12</v>
      </c>
      <c r="CQ20" s="110"/>
      <c r="CR20" s="110"/>
      <c r="CS20" s="110"/>
      <c r="CT20" s="110"/>
      <c r="CU20" s="110"/>
      <c r="CV20" s="110"/>
      <c r="CW20" s="110">
        <v>13</v>
      </c>
      <c r="CX20" s="110"/>
      <c r="CY20" s="110"/>
      <c r="CZ20" s="110"/>
      <c r="DA20" s="110"/>
      <c r="DB20" s="110"/>
      <c r="DC20" s="110"/>
      <c r="DD20" s="110">
        <v>14</v>
      </c>
      <c r="DE20" s="110"/>
      <c r="DF20" s="110"/>
      <c r="DG20" s="110"/>
      <c r="DH20" s="110"/>
      <c r="DI20" s="110"/>
      <c r="DJ20" s="110"/>
      <c r="DK20" s="110">
        <v>15</v>
      </c>
      <c r="DL20" s="110"/>
      <c r="DM20" s="110"/>
      <c r="DN20" s="110"/>
      <c r="DO20" s="110"/>
      <c r="DP20" s="110"/>
      <c r="DQ20" s="110"/>
      <c r="DR20" s="110">
        <v>16</v>
      </c>
      <c r="DS20" s="110"/>
      <c r="DT20" s="110"/>
      <c r="DU20" s="110"/>
      <c r="DV20" s="110"/>
      <c r="DW20" s="110"/>
      <c r="DX20" s="110"/>
      <c r="DY20" s="110"/>
      <c r="DZ20" s="110"/>
      <c r="EA20" s="110"/>
      <c r="EB20" s="110">
        <v>17</v>
      </c>
      <c r="EC20" s="110"/>
      <c r="ED20" s="110"/>
      <c r="EE20" s="110"/>
      <c r="EF20" s="110"/>
      <c r="EG20" s="110"/>
      <c r="EH20" s="110"/>
      <c r="EI20" s="110"/>
      <c r="EJ20" s="110"/>
      <c r="EK20" s="112"/>
    </row>
    <row r="21" spans="1:141" s="18" customFormat="1" ht="12.75" x14ac:dyDescent="0.2">
      <c r="A21" s="121" t="s">
        <v>136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05" t="s">
        <v>44</v>
      </c>
      <c r="AA21" s="106"/>
      <c r="AB21" s="106"/>
      <c r="AC21" s="106"/>
      <c r="AD21" s="106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217"/>
    </row>
    <row r="22" spans="1:141" s="18" customFormat="1" ht="12.75" x14ac:dyDescent="0.2">
      <c r="A22" s="146" t="s">
        <v>137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79" t="s">
        <v>45</v>
      </c>
      <c r="AA22" s="80"/>
      <c r="AB22" s="80"/>
      <c r="AC22" s="80"/>
      <c r="AD22" s="80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207"/>
    </row>
    <row r="23" spans="1:141" s="18" customFormat="1" ht="12.75" x14ac:dyDescent="0.2">
      <c r="A23" s="76" t="s">
        <v>138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9" t="s">
        <v>174</v>
      </c>
      <c r="AA23" s="80"/>
      <c r="AB23" s="80"/>
      <c r="AC23" s="80"/>
      <c r="AD23" s="80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207"/>
    </row>
    <row r="24" spans="1:141" s="18" customFormat="1" ht="12.75" x14ac:dyDescent="0.2">
      <c r="A24" s="108" t="s">
        <v>139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79" t="s">
        <v>173</v>
      </c>
      <c r="AA24" s="80"/>
      <c r="AB24" s="80"/>
      <c r="AC24" s="80"/>
      <c r="AD24" s="80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207"/>
    </row>
    <row r="25" spans="1:141" s="18" customFormat="1" ht="12.75" x14ac:dyDescent="0.2">
      <c r="A25" s="130" t="s">
        <v>140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79"/>
      <c r="AA25" s="80"/>
      <c r="AB25" s="80"/>
      <c r="AC25" s="80"/>
      <c r="AD25" s="80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207"/>
    </row>
    <row r="26" spans="1:141" s="18" customFormat="1" ht="12.75" x14ac:dyDescent="0.2">
      <c r="A26" s="128" t="s">
        <v>141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79"/>
      <c r="AA26" s="80"/>
      <c r="AB26" s="80"/>
      <c r="AC26" s="80"/>
      <c r="AD26" s="80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207"/>
    </row>
    <row r="27" spans="1:141" s="18" customFormat="1" ht="12.75" x14ac:dyDescent="0.2">
      <c r="A27" s="108" t="s">
        <v>146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79" t="s">
        <v>172</v>
      </c>
      <c r="AA27" s="80"/>
      <c r="AB27" s="80"/>
      <c r="AC27" s="80"/>
      <c r="AD27" s="80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207"/>
    </row>
    <row r="28" spans="1:141" s="18" customFormat="1" ht="12.75" x14ac:dyDescent="0.2">
      <c r="A28" s="128" t="s">
        <v>145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79"/>
      <c r="AA28" s="80"/>
      <c r="AB28" s="80"/>
      <c r="AC28" s="80"/>
      <c r="AD28" s="80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207"/>
    </row>
    <row r="29" spans="1:141" s="18" customFormat="1" ht="12.75" x14ac:dyDescent="0.2">
      <c r="A29" s="108" t="s">
        <v>142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79" t="s">
        <v>171</v>
      </c>
      <c r="AA29" s="80"/>
      <c r="AB29" s="80"/>
      <c r="AC29" s="80"/>
      <c r="AD29" s="80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207"/>
    </row>
    <row r="30" spans="1:141" s="18" customFormat="1" ht="12.75" x14ac:dyDescent="0.2">
      <c r="A30" s="130" t="s">
        <v>143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79"/>
      <c r="AA30" s="80"/>
      <c r="AB30" s="80"/>
      <c r="AC30" s="80"/>
      <c r="AD30" s="80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207"/>
    </row>
    <row r="31" spans="1:141" s="18" customFormat="1" ht="12.75" x14ac:dyDescent="0.2">
      <c r="A31" s="128" t="s">
        <v>144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79"/>
      <c r="AA31" s="80"/>
      <c r="AB31" s="80"/>
      <c r="AC31" s="80"/>
      <c r="AD31" s="80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207"/>
    </row>
    <row r="32" spans="1:141" s="18" customFormat="1" ht="12.75" x14ac:dyDescent="0.2">
      <c r="A32" s="108" t="s">
        <v>147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79" t="s">
        <v>170</v>
      </c>
      <c r="AA32" s="80"/>
      <c r="AB32" s="80"/>
      <c r="AC32" s="80"/>
      <c r="AD32" s="80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207"/>
    </row>
    <row r="33" spans="1:141" s="18" customFormat="1" ht="12.75" x14ac:dyDescent="0.2">
      <c r="A33" s="128" t="s">
        <v>148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79"/>
      <c r="AA33" s="80"/>
      <c r="AB33" s="80"/>
      <c r="AC33" s="80"/>
      <c r="AD33" s="80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207"/>
    </row>
    <row r="34" spans="1:141" s="18" customFormat="1" ht="12.75" x14ac:dyDescent="0.2">
      <c r="A34" s="212" t="s">
        <v>149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79" t="s">
        <v>169</v>
      </c>
      <c r="AA34" s="80"/>
      <c r="AB34" s="80"/>
      <c r="AC34" s="80"/>
      <c r="AD34" s="80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207"/>
    </row>
    <row r="35" spans="1:141" s="18" customFormat="1" ht="12.75" x14ac:dyDescent="0.2">
      <c r="A35" s="211" t="s">
        <v>150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79"/>
      <c r="AA35" s="80"/>
      <c r="AB35" s="80"/>
      <c r="AC35" s="80"/>
      <c r="AD35" s="80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207"/>
    </row>
    <row r="36" spans="1:141" s="18" customFormat="1" ht="12.75" x14ac:dyDescent="0.2">
      <c r="A36" s="210" t="s">
        <v>151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79"/>
      <c r="AA36" s="80"/>
      <c r="AB36" s="80"/>
      <c r="AC36" s="80"/>
      <c r="AD36" s="80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207"/>
    </row>
    <row r="37" spans="1:141" s="18" customFormat="1" ht="12.75" x14ac:dyDescent="0.2">
      <c r="A37" s="212" t="s">
        <v>152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79" t="s">
        <v>168</v>
      </c>
      <c r="AA37" s="80"/>
      <c r="AB37" s="80"/>
      <c r="AC37" s="80"/>
      <c r="AD37" s="80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207"/>
    </row>
    <row r="38" spans="1:141" s="18" customFormat="1" ht="12.75" x14ac:dyDescent="0.2">
      <c r="A38" s="211" t="s">
        <v>153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79"/>
      <c r="AA38" s="80"/>
      <c r="AB38" s="80"/>
      <c r="AC38" s="80"/>
      <c r="AD38" s="80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207"/>
    </row>
    <row r="39" spans="1:141" s="18" customFormat="1" ht="12.75" x14ac:dyDescent="0.2">
      <c r="A39" s="210" t="s">
        <v>154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79"/>
      <c r="AA39" s="80"/>
      <c r="AB39" s="80"/>
      <c r="AC39" s="80"/>
      <c r="AD39" s="80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207"/>
    </row>
    <row r="40" spans="1:141" s="18" customFormat="1" ht="12.75" x14ac:dyDescent="0.2">
      <c r="A40" s="212" t="s">
        <v>155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79" t="s">
        <v>167</v>
      </c>
      <c r="AA40" s="80"/>
      <c r="AB40" s="80"/>
      <c r="AC40" s="80"/>
      <c r="AD40" s="80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207"/>
    </row>
    <row r="41" spans="1:141" s="18" customFormat="1" ht="12.75" x14ac:dyDescent="0.2">
      <c r="A41" s="211" t="s">
        <v>156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79"/>
      <c r="AA41" s="80"/>
      <c r="AB41" s="80"/>
      <c r="AC41" s="80"/>
      <c r="AD41" s="80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207"/>
    </row>
    <row r="42" spans="1:141" s="18" customFormat="1" ht="12.75" x14ac:dyDescent="0.2">
      <c r="A42" s="210" t="s">
        <v>157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79"/>
      <c r="AA42" s="80"/>
      <c r="AB42" s="80"/>
      <c r="AC42" s="80"/>
      <c r="AD42" s="80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207"/>
    </row>
    <row r="43" spans="1:141" s="18" customFormat="1" ht="12.75" x14ac:dyDescent="0.2">
      <c r="A43" s="76" t="s">
        <v>158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9" t="s">
        <v>166</v>
      </c>
      <c r="AA43" s="80"/>
      <c r="AB43" s="80"/>
      <c r="AC43" s="80"/>
      <c r="AD43" s="80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207"/>
    </row>
    <row r="44" spans="1:141" s="18" customFormat="1" ht="12.75" x14ac:dyDescent="0.2">
      <c r="A44" s="108" t="s">
        <v>149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79" t="s">
        <v>165</v>
      </c>
      <c r="AA44" s="80"/>
      <c r="AB44" s="80"/>
      <c r="AC44" s="80"/>
      <c r="AD44" s="80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207"/>
    </row>
    <row r="45" spans="1:141" s="18" customFormat="1" ht="12.75" x14ac:dyDescent="0.2">
      <c r="A45" s="128" t="s">
        <v>159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79"/>
      <c r="AA45" s="80"/>
      <c r="AB45" s="80"/>
      <c r="AC45" s="80"/>
      <c r="AD45" s="80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207"/>
    </row>
    <row r="46" spans="1:141" s="18" customFormat="1" ht="12.75" x14ac:dyDescent="0.2">
      <c r="A46" s="76" t="s">
        <v>160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9" t="s">
        <v>164</v>
      </c>
      <c r="AA46" s="80"/>
      <c r="AB46" s="80"/>
      <c r="AC46" s="80"/>
      <c r="AD46" s="80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207"/>
    </row>
    <row r="47" spans="1:141" s="18" customFormat="1" ht="12.75" x14ac:dyDescent="0.2">
      <c r="A47" s="130" t="s">
        <v>149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79" t="s">
        <v>163</v>
      </c>
      <c r="AA47" s="80"/>
      <c r="AB47" s="80"/>
      <c r="AC47" s="80"/>
      <c r="AD47" s="80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207"/>
    </row>
    <row r="48" spans="1:141" s="18" customFormat="1" ht="12.75" x14ac:dyDescent="0.2">
      <c r="A48" s="130" t="s">
        <v>161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79"/>
      <c r="AA48" s="80"/>
      <c r="AB48" s="80"/>
      <c r="AC48" s="80"/>
      <c r="AD48" s="80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207"/>
    </row>
    <row r="49" spans="1:141" s="18" customFormat="1" ht="12.75" x14ac:dyDescent="0.2">
      <c r="A49" s="128" t="s">
        <v>162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79"/>
      <c r="AA49" s="80"/>
      <c r="AB49" s="80"/>
      <c r="AC49" s="80"/>
      <c r="AD49" s="80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207"/>
    </row>
    <row r="50" spans="1:141" s="18" customFormat="1" ht="13.5" thickBot="1" x14ac:dyDescent="0.25">
      <c r="A50" s="147" t="s">
        <v>42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62" t="s">
        <v>46</v>
      </c>
      <c r="AA50" s="163"/>
      <c r="AB50" s="163"/>
      <c r="AC50" s="163"/>
      <c r="AD50" s="163"/>
      <c r="AE50" s="144"/>
      <c r="AF50" s="144"/>
      <c r="AG50" s="144"/>
      <c r="AH50" s="144"/>
      <c r="AI50" s="144"/>
      <c r="AJ50" s="144"/>
      <c r="AK50" s="144"/>
      <c r="AL50" s="145" t="s">
        <v>43</v>
      </c>
      <c r="AM50" s="145"/>
      <c r="AN50" s="145"/>
      <c r="AO50" s="145"/>
      <c r="AP50" s="145"/>
      <c r="AQ50" s="145"/>
      <c r="AR50" s="145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5" t="s">
        <v>43</v>
      </c>
      <c r="BO50" s="145"/>
      <c r="BP50" s="145"/>
      <c r="BQ50" s="145"/>
      <c r="BR50" s="145"/>
      <c r="BS50" s="145"/>
      <c r="BT50" s="145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9"/>
    </row>
    <row r="51" spans="1:141" s="25" customFormat="1" ht="8.25" x14ac:dyDescent="0.15"/>
    <row r="52" spans="1:141" s="18" customFormat="1" ht="12.75" x14ac:dyDescent="0.2">
      <c r="A52" s="8" t="s">
        <v>49</v>
      </c>
    </row>
    <row r="53" spans="1:141" s="18" customFormat="1" ht="12.75" x14ac:dyDescent="0.2">
      <c r="A53" s="8" t="s">
        <v>54</v>
      </c>
      <c r="W53" s="77" t="s">
        <v>1194</v>
      </c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Q53" s="77" t="s">
        <v>1195</v>
      </c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</row>
    <row r="54" spans="1:141" s="17" customFormat="1" ht="10.5" x14ac:dyDescent="0.2">
      <c r="W54" s="101" t="s">
        <v>50</v>
      </c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G54" s="101" t="s">
        <v>51</v>
      </c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Q54" s="101" t="s">
        <v>52</v>
      </c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</row>
    <row r="55" spans="1:141" s="18" customFormat="1" ht="12.75" x14ac:dyDescent="0.2">
      <c r="A55" s="8" t="s">
        <v>53</v>
      </c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</row>
    <row r="56" spans="1:141" s="17" customFormat="1" ht="10.5" x14ac:dyDescent="0.2">
      <c r="W56" s="101" t="s">
        <v>50</v>
      </c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G56" s="101" t="s">
        <v>93</v>
      </c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Q56" s="101" t="s">
        <v>175</v>
      </c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</row>
    <row r="57" spans="1:141" s="18" customFormat="1" ht="12.75" x14ac:dyDescent="0.2">
      <c r="A57" s="16" t="s">
        <v>55</v>
      </c>
      <c r="B57" s="78" t="s">
        <v>1196</v>
      </c>
      <c r="C57" s="78"/>
      <c r="D57" s="78"/>
      <c r="E57" s="8" t="s">
        <v>56</v>
      </c>
      <c r="G57" s="77" t="s">
        <v>1197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100">
        <v>20</v>
      </c>
      <c r="S57" s="100"/>
      <c r="T57" s="100"/>
      <c r="U57" s="102" t="s">
        <v>1171</v>
      </c>
      <c r="V57" s="102"/>
      <c r="W57" s="102"/>
      <c r="X57" s="8" t="s">
        <v>14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.2" customHeight="1" x14ac:dyDescent="0.2">
      <c r="A59" s="20" t="s">
        <v>176</v>
      </c>
    </row>
    <row r="60" spans="1:141" s="3" customFormat="1" ht="12.2" customHeight="1" x14ac:dyDescent="0.2">
      <c r="A60" s="20" t="s">
        <v>177</v>
      </c>
    </row>
    <row r="61" spans="1:141" s="3" customFormat="1" ht="12.2" customHeight="1" x14ac:dyDescent="0.2">
      <c r="A61" s="20" t="s">
        <v>178</v>
      </c>
    </row>
    <row r="62" spans="1:141" s="3" customFormat="1" ht="12.2" customHeight="1" x14ac:dyDescent="0.2">
      <c r="A62" s="20" t="s">
        <v>179</v>
      </c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43">
      <selection activeCell="U57" sqref="U57:W57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18" customFormat="1" ht="12.75" x14ac:dyDescent="0.2">
      <c r="A4" s="8"/>
      <c r="BL4" s="16" t="s">
        <v>13</v>
      </c>
      <c r="BM4" s="77" t="s">
        <v>1183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8" t="s">
        <v>14</v>
      </c>
      <c r="DU4" s="16" t="s">
        <v>7</v>
      </c>
      <c r="DW4" s="105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18" customFormat="1" ht="12.75" x14ac:dyDescent="0.2">
      <c r="A5" s="8"/>
      <c r="DU5" s="16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18" customFormat="1" ht="12.75" x14ac:dyDescent="0.2">
      <c r="A6" s="8"/>
      <c r="DU6" s="16" t="s">
        <v>9</v>
      </c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18" customFormat="1" ht="12.75" x14ac:dyDescent="0.2">
      <c r="A7" s="8" t="s">
        <v>15</v>
      </c>
      <c r="Z7" s="77" t="s">
        <v>1191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16" t="s">
        <v>10</v>
      </c>
      <c r="DW7" s="79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18" customFormat="1" ht="12.75" x14ac:dyDescent="0.2">
      <c r="A8" s="8" t="s">
        <v>16</v>
      </c>
      <c r="DU8" s="16"/>
      <c r="DW8" s="79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18" customFormat="1" ht="12.75" x14ac:dyDescent="0.2">
      <c r="A9" s="8" t="s">
        <v>17</v>
      </c>
      <c r="Z9" s="77" t="s">
        <v>1192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16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18" customFormat="1" ht="12.75" x14ac:dyDescent="0.2">
      <c r="A10" s="8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16" t="s">
        <v>12</v>
      </c>
      <c r="DW10" s="79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18" customFormat="1" ht="13.5" thickBot="1" x14ac:dyDescent="0.25">
      <c r="A11" s="8" t="s">
        <v>19</v>
      </c>
      <c r="DU11" s="1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169" t="s">
        <v>99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12" t="s">
        <v>22</v>
      </c>
      <c r="AB13" s="169"/>
      <c r="AC13" s="169"/>
      <c r="AD13" s="169"/>
      <c r="AE13" s="109"/>
      <c r="AF13" s="169" t="s">
        <v>215</v>
      </c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09"/>
      <c r="AW13" s="112" t="s">
        <v>223</v>
      </c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09"/>
      <c r="BV13" s="112" t="s">
        <v>231</v>
      </c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09"/>
      <c r="DD13" s="112" t="s">
        <v>243</v>
      </c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09"/>
      <c r="DU13" s="112" t="s">
        <v>215</v>
      </c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</row>
    <row r="14" spans="1:141" s="18" customFormat="1" ht="12.75" x14ac:dyDescent="0.2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116" t="s">
        <v>25</v>
      </c>
      <c r="AB14" s="167"/>
      <c r="AC14" s="167"/>
      <c r="AD14" s="167"/>
      <c r="AE14" s="120"/>
      <c r="AF14" s="167" t="s">
        <v>216</v>
      </c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20"/>
      <c r="AW14" s="116" t="s">
        <v>224</v>
      </c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20"/>
      <c r="BV14" s="116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20"/>
      <c r="DD14" s="116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20"/>
      <c r="DU14" s="116" t="s">
        <v>216</v>
      </c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</row>
    <row r="15" spans="1:141" s="18" customFormat="1" ht="12.75" x14ac:dyDescent="0.2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116"/>
      <c r="AB15" s="167"/>
      <c r="AC15" s="167"/>
      <c r="AD15" s="167"/>
      <c r="AE15" s="120"/>
      <c r="AF15" s="168" t="s">
        <v>217</v>
      </c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17"/>
      <c r="AW15" s="119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17"/>
      <c r="BV15" s="119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17"/>
      <c r="DD15" s="119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17"/>
      <c r="DU15" s="119" t="s">
        <v>244</v>
      </c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</row>
    <row r="16" spans="1:141" s="18" customFormat="1" ht="12.75" x14ac:dyDescent="0.2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116"/>
      <c r="AB16" s="167"/>
      <c r="AC16" s="167"/>
      <c r="AD16" s="167"/>
      <c r="AE16" s="120"/>
      <c r="AF16" s="112" t="s">
        <v>32</v>
      </c>
      <c r="AG16" s="169"/>
      <c r="AH16" s="169"/>
      <c r="AI16" s="169"/>
      <c r="AJ16" s="169"/>
      <c r="AK16" s="169"/>
      <c r="AL16" s="169"/>
      <c r="AM16" s="169"/>
      <c r="AN16" s="109"/>
      <c r="AO16" s="112" t="s">
        <v>218</v>
      </c>
      <c r="AP16" s="169"/>
      <c r="AQ16" s="169"/>
      <c r="AR16" s="169"/>
      <c r="AS16" s="169"/>
      <c r="AT16" s="169"/>
      <c r="AU16" s="169"/>
      <c r="AV16" s="109"/>
      <c r="AW16" s="112" t="s">
        <v>32</v>
      </c>
      <c r="AX16" s="169"/>
      <c r="AY16" s="169"/>
      <c r="AZ16" s="169"/>
      <c r="BA16" s="169"/>
      <c r="BB16" s="169"/>
      <c r="BC16" s="169"/>
      <c r="BD16" s="169"/>
      <c r="BE16" s="109"/>
      <c r="BF16" s="169" t="s">
        <v>139</v>
      </c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12" t="s">
        <v>32</v>
      </c>
      <c r="BW16" s="169"/>
      <c r="BX16" s="169"/>
      <c r="BY16" s="169"/>
      <c r="BZ16" s="169"/>
      <c r="CA16" s="169"/>
      <c r="CB16" s="169"/>
      <c r="CC16" s="169"/>
      <c r="CD16" s="109"/>
      <c r="CE16" s="169" t="s">
        <v>225</v>
      </c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12" t="s">
        <v>235</v>
      </c>
      <c r="CW16" s="169"/>
      <c r="CX16" s="169"/>
      <c r="CY16" s="169"/>
      <c r="CZ16" s="169"/>
      <c r="DA16" s="169"/>
      <c r="DB16" s="169"/>
      <c r="DC16" s="109"/>
      <c r="DD16" s="112" t="s">
        <v>32</v>
      </c>
      <c r="DE16" s="169"/>
      <c r="DF16" s="169"/>
      <c r="DG16" s="169"/>
      <c r="DH16" s="169"/>
      <c r="DI16" s="169"/>
      <c r="DJ16" s="169"/>
      <c r="DK16" s="169"/>
      <c r="DL16" s="109"/>
      <c r="DM16" s="112" t="s">
        <v>238</v>
      </c>
      <c r="DN16" s="169"/>
      <c r="DO16" s="169"/>
      <c r="DP16" s="169"/>
      <c r="DQ16" s="169"/>
      <c r="DR16" s="169"/>
      <c r="DS16" s="169"/>
      <c r="DT16" s="109"/>
      <c r="DU16" s="112" t="s">
        <v>32</v>
      </c>
      <c r="DV16" s="169"/>
      <c r="DW16" s="169"/>
      <c r="DX16" s="169"/>
      <c r="DY16" s="169"/>
      <c r="DZ16" s="169"/>
      <c r="EA16" s="169"/>
      <c r="EB16" s="169"/>
      <c r="EC16" s="109"/>
      <c r="ED16" s="219" t="s">
        <v>245</v>
      </c>
      <c r="EE16" s="219"/>
      <c r="EF16" s="219"/>
      <c r="EG16" s="219"/>
      <c r="EH16" s="219"/>
      <c r="EI16" s="219"/>
      <c r="EJ16" s="219"/>
      <c r="EK16" s="219"/>
    </row>
    <row r="17" spans="1:141" s="18" customFormat="1" ht="12.75" x14ac:dyDescent="0.2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116"/>
      <c r="AB17" s="167"/>
      <c r="AC17" s="167"/>
      <c r="AD17" s="167"/>
      <c r="AE17" s="120"/>
      <c r="AF17" s="116"/>
      <c r="AG17" s="167"/>
      <c r="AH17" s="167"/>
      <c r="AI17" s="167"/>
      <c r="AJ17" s="167"/>
      <c r="AK17" s="167"/>
      <c r="AL17" s="167"/>
      <c r="AM17" s="167"/>
      <c r="AN17" s="120"/>
      <c r="AO17" s="116" t="s">
        <v>219</v>
      </c>
      <c r="AP17" s="167"/>
      <c r="AQ17" s="167"/>
      <c r="AR17" s="167"/>
      <c r="AS17" s="167"/>
      <c r="AT17" s="167"/>
      <c r="AU17" s="167"/>
      <c r="AV17" s="120"/>
      <c r="AW17" s="116"/>
      <c r="AX17" s="167"/>
      <c r="AY17" s="167"/>
      <c r="AZ17" s="167"/>
      <c r="BA17" s="167"/>
      <c r="BB17" s="167"/>
      <c r="BC17" s="167"/>
      <c r="BD17" s="167"/>
      <c r="BE17" s="120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16"/>
      <c r="BW17" s="167"/>
      <c r="BX17" s="167"/>
      <c r="BY17" s="167"/>
      <c r="BZ17" s="167"/>
      <c r="CA17" s="167"/>
      <c r="CB17" s="167"/>
      <c r="CC17" s="167"/>
      <c r="CD17" s="120"/>
      <c r="CE17" s="168" t="s">
        <v>226</v>
      </c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16" t="s">
        <v>236</v>
      </c>
      <c r="CW17" s="167"/>
      <c r="CX17" s="167"/>
      <c r="CY17" s="167"/>
      <c r="CZ17" s="167"/>
      <c r="DA17" s="167"/>
      <c r="DB17" s="167"/>
      <c r="DC17" s="120"/>
      <c r="DD17" s="116"/>
      <c r="DE17" s="167"/>
      <c r="DF17" s="167"/>
      <c r="DG17" s="167"/>
      <c r="DH17" s="167"/>
      <c r="DI17" s="167"/>
      <c r="DJ17" s="167"/>
      <c r="DK17" s="167"/>
      <c r="DL17" s="120"/>
      <c r="DM17" s="116" t="s">
        <v>239</v>
      </c>
      <c r="DN17" s="167"/>
      <c r="DO17" s="167"/>
      <c r="DP17" s="167"/>
      <c r="DQ17" s="167"/>
      <c r="DR17" s="167"/>
      <c r="DS17" s="167"/>
      <c r="DT17" s="120"/>
      <c r="DU17" s="116"/>
      <c r="DV17" s="167"/>
      <c r="DW17" s="167"/>
      <c r="DX17" s="167"/>
      <c r="DY17" s="167"/>
      <c r="DZ17" s="167"/>
      <c r="EA17" s="167"/>
      <c r="EB17" s="167"/>
      <c r="EC17" s="120"/>
      <c r="ED17" s="219" t="s">
        <v>246</v>
      </c>
      <c r="EE17" s="219"/>
      <c r="EF17" s="219"/>
      <c r="EG17" s="219"/>
      <c r="EH17" s="219"/>
      <c r="EI17" s="219"/>
      <c r="EJ17" s="219"/>
      <c r="EK17" s="219"/>
    </row>
    <row r="18" spans="1:141" s="18" customFormat="1" ht="12.75" x14ac:dyDescent="0.2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116"/>
      <c r="AB18" s="167"/>
      <c r="AC18" s="167"/>
      <c r="AD18" s="167"/>
      <c r="AE18" s="120"/>
      <c r="AF18" s="116"/>
      <c r="AG18" s="167"/>
      <c r="AH18" s="167"/>
      <c r="AI18" s="167"/>
      <c r="AJ18" s="167"/>
      <c r="AK18" s="167"/>
      <c r="AL18" s="167"/>
      <c r="AM18" s="167"/>
      <c r="AN18" s="120"/>
      <c r="AO18" s="116" t="s">
        <v>220</v>
      </c>
      <c r="AP18" s="167"/>
      <c r="AQ18" s="167"/>
      <c r="AR18" s="167"/>
      <c r="AS18" s="167"/>
      <c r="AT18" s="167"/>
      <c r="AU18" s="167"/>
      <c r="AV18" s="120"/>
      <c r="AW18" s="116"/>
      <c r="AX18" s="167"/>
      <c r="AY18" s="167"/>
      <c r="AZ18" s="167"/>
      <c r="BA18" s="167"/>
      <c r="BB18" s="167"/>
      <c r="BC18" s="167"/>
      <c r="BD18" s="167"/>
      <c r="BE18" s="120"/>
      <c r="BF18" s="112" t="s">
        <v>227</v>
      </c>
      <c r="BG18" s="169"/>
      <c r="BH18" s="169"/>
      <c r="BI18" s="169"/>
      <c r="BJ18" s="169"/>
      <c r="BK18" s="169"/>
      <c r="BL18" s="169"/>
      <c r="BM18" s="109"/>
      <c r="BN18" s="112" t="s">
        <v>227</v>
      </c>
      <c r="BO18" s="169"/>
      <c r="BP18" s="169"/>
      <c r="BQ18" s="169"/>
      <c r="BR18" s="169"/>
      <c r="BS18" s="169"/>
      <c r="BT18" s="169"/>
      <c r="BU18" s="109"/>
      <c r="BV18" s="116"/>
      <c r="BW18" s="167"/>
      <c r="BX18" s="167"/>
      <c r="BY18" s="167"/>
      <c r="BZ18" s="167"/>
      <c r="CA18" s="167"/>
      <c r="CB18" s="167"/>
      <c r="CC18" s="167"/>
      <c r="CD18" s="120"/>
      <c r="CE18" s="112" t="s">
        <v>32</v>
      </c>
      <c r="CF18" s="169"/>
      <c r="CG18" s="169"/>
      <c r="CH18" s="169"/>
      <c r="CI18" s="169"/>
      <c r="CJ18" s="169"/>
      <c r="CK18" s="169"/>
      <c r="CL18" s="169"/>
      <c r="CM18" s="109"/>
      <c r="CN18" s="112" t="s">
        <v>232</v>
      </c>
      <c r="CO18" s="169"/>
      <c r="CP18" s="169"/>
      <c r="CQ18" s="169"/>
      <c r="CR18" s="169"/>
      <c r="CS18" s="169"/>
      <c r="CT18" s="169"/>
      <c r="CU18" s="109"/>
      <c r="CV18" s="116" t="s">
        <v>237</v>
      </c>
      <c r="CW18" s="167"/>
      <c r="CX18" s="167"/>
      <c r="CY18" s="167"/>
      <c r="CZ18" s="167"/>
      <c r="DA18" s="167"/>
      <c r="DB18" s="167"/>
      <c r="DC18" s="120"/>
      <c r="DD18" s="116"/>
      <c r="DE18" s="167"/>
      <c r="DF18" s="167"/>
      <c r="DG18" s="167"/>
      <c r="DH18" s="167"/>
      <c r="DI18" s="167"/>
      <c r="DJ18" s="167"/>
      <c r="DK18" s="167"/>
      <c r="DL18" s="120"/>
      <c r="DM18" s="116" t="s">
        <v>240</v>
      </c>
      <c r="DN18" s="167"/>
      <c r="DO18" s="167"/>
      <c r="DP18" s="167"/>
      <c r="DQ18" s="167"/>
      <c r="DR18" s="167"/>
      <c r="DS18" s="167"/>
      <c r="DT18" s="120"/>
      <c r="DU18" s="116"/>
      <c r="DV18" s="167"/>
      <c r="DW18" s="167"/>
      <c r="DX18" s="167"/>
      <c r="DY18" s="167"/>
      <c r="DZ18" s="167"/>
      <c r="EA18" s="167"/>
      <c r="EB18" s="167"/>
      <c r="EC18" s="120"/>
      <c r="ED18" s="219" t="s">
        <v>220</v>
      </c>
      <c r="EE18" s="219"/>
      <c r="EF18" s="219"/>
      <c r="EG18" s="219"/>
      <c r="EH18" s="219"/>
      <c r="EI18" s="219"/>
      <c r="EJ18" s="219"/>
      <c r="EK18" s="219"/>
    </row>
    <row r="19" spans="1:141" s="18" customFormat="1" ht="12.75" x14ac:dyDescent="0.2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116"/>
      <c r="AB19" s="167"/>
      <c r="AC19" s="167"/>
      <c r="AD19" s="167"/>
      <c r="AE19" s="120"/>
      <c r="AF19" s="116"/>
      <c r="AG19" s="167"/>
      <c r="AH19" s="167"/>
      <c r="AI19" s="167"/>
      <c r="AJ19" s="167"/>
      <c r="AK19" s="167"/>
      <c r="AL19" s="167"/>
      <c r="AM19" s="167"/>
      <c r="AN19" s="120"/>
      <c r="AO19" s="116" t="s">
        <v>221</v>
      </c>
      <c r="AP19" s="167"/>
      <c r="AQ19" s="167"/>
      <c r="AR19" s="167"/>
      <c r="AS19" s="167"/>
      <c r="AT19" s="167"/>
      <c r="AU19" s="167"/>
      <c r="AV19" s="120"/>
      <c r="AW19" s="116"/>
      <c r="AX19" s="167"/>
      <c r="AY19" s="167"/>
      <c r="AZ19" s="167"/>
      <c r="BA19" s="167"/>
      <c r="BB19" s="167"/>
      <c r="BC19" s="167"/>
      <c r="BD19" s="167"/>
      <c r="BE19" s="120"/>
      <c r="BF19" s="116" t="s">
        <v>228</v>
      </c>
      <c r="BG19" s="167"/>
      <c r="BH19" s="167"/>
      <c r="BI19" s="167"/>
      <c r="BJ19" s="167"/>
      <c r="BK19" s="167"/>
      <c r="BL19" s="167"/>
      <c r="BM19" s="120"/>
      <c r="BN19" s="116" t="s">
        <v>230</v>
      </c>
      <c r="BO19" s="167"/>
      <c r="BP19" s="167"/>
      <c r="BQ19" s="167"/>
      <c r="BR19" s="167"/>
      <c r="BS19" s="167"/>
      <c r="BT19" s="167"/>
      <c r="BU19" s="120"/>
      <c r="BV19" s="116"/>
      <c r="BW19" s="167"/>
      <c r="BX19" s="167"/>
      <c r="BY19" s="167"/>
      <c r="BZ19" s="167"/>
      <c r="CA19" s="167"/>
      <c r="CB19" s="167"/>
      <c r="CC19" s="167"/>
      <c r="CD19" s="120"/>
      <c r="CE19" s="116"/>
      <c r="CF19" s="167"/>
      <c r="CG19" s="167"/>
      <c r="CH19" s="167"/>
      <c r="CI19" s="167"/>
      <c r="CJ19" s="167"/>
      <c r="CK19" s="167"/>
      <c r="CL19" s="167"/>
      <c r="CM19" s="120"/>
      <c r="CN19" s="116" t="s">
        <v>233</v>
      </c>
      <c r="CO19" s="167"/>
      <c r="CP19" s="167"/>
      <c r="CQ19" s="167"/>
      <c r="CR19" s="167"/>
      <c r="CS19" s="167"/>
      <c r="CT19" s="167"/>
      <c r="CU19" s="120"/>
      <c r="CV19" s="116"/>
      <c r="CW19" s="167"/>
      <c r="CX19" s="167"/>
      <c r="CY19" s="167"/>
      <c r="CZ19" s="167"/>
      <c r="DA19" s="167"/>
      <c r="DB19" s="167"/>
      <c r="DC19" s="120"/>
      <c r="DD19" s="116"/>
      <c r="DE19" s="167"/>
      <c r="DF19" s="167"/>
      <c r="DG19" s="167"/>
      <c r="DH19" s="167"/>
      <c r="DI19" s="167"/>
      <c r="DJ19" s="167"/>
      <c r="DK19" s="167"/>
      <c r="DL19" s="120"/>
      <c r="DM19" s="116" t="s">
        <v>241</v>
      </c>
      <c r="DN19" s="167"/>
      <c r="DO19" s="167"/>
      <c r="DP19" s="167"/>
      <c r="DQ19" s="167"/>
      <c r="DR19" s="167"/>
      <c r="DS19" s="167"/>
      <c r="DT19" s="120"/>
      <c r="DU19" s="116"/>
      <c r="DV19" s="167"/>
      <c r="DW19" s="167"/>
      <c r="DX19" s="167"/>
      <c r="DY19" s="167"/>
      <c r="DZ19" s="167"/>
      <c r="EA19" s="167"/>
      <c r="EB19" s="167"/>
      <c r="EC19" s="120"/>
      <c r="ED19" s="219" t="s">
        <v>221</v>
      </c>
      <c r="EE19" s="219"/>
      <c r="EF19" s="219"/>
      <c r="EG19" s="219"/>
      <c r="EH19" s="219"/>
      <c r="EI19" s="219"/>
      <c r="EJ19" s="219"/>
      <c r="EK19" s="219"/>
    </row>
    <row r="20" spans="1:141" s="18" customFormat="1" ht="12.75" x14ac:dyDescent="0.2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116"/>
      <c r="AB20" s="167"/>
      <c r="AC20" s="167"/>
      <c r="AD20" s="167"/>
      <c r="AE20" s="120"/>
      <c r="AF20" s="116"/>
      <c r="AG20" s="167"/>
      <c r="AH20" s="167"/>
      <c r="AI20" s="167"/>
      <c r="AJ20" s="167"/>
      <c r="AK20" s="167"/>
      <c r="AL20" s="167"/>
      <c r="AM20" s="167"/>
      <c r="AN20" s="120"/>
      <c r="AO20" s="116" t="s">
        <v>222</v>
      </c>
      <c r="AP20" s="167"/>
      <c r="AQ20" s="167"/>
      <c r="AR20" s="167"/>
      <c r="AS20" s="167"/>
      <c r="AT20" s="167"/>
      <c r="AU20" s="167"/>
      <c r="AV20" s="120"/>
      <c r="AW20" s="116"/>
      <c r="AX20" s="167"/>
      <c r="AY20" s="167"/>
      <c r="AZ20" s="167"/>
      <c r="BA20" s="167"/>
      <c r="BB20" s="167"/>
      <c r="BC20" s="167"/>
      <c r="BD20" s="167"/>
      <c r="BE20" s="120"/>
      <c r="BF20" s="116" t="s">
        <v>229</v>
      </c>
      <c r="BG20" s="167"/>
      <c r="BH20" s="167"/>
      <c r="BI20" s="167"/>
      <c r="BJ20" s="167"/>
      <c r="BK20" s="167"/>
      <c r="BL20" s="167"/>
      <c r="BM20" s="120"/>
      <c r="BN20" s="116" t="s">
        <v>229</v>
      </c>
      <c r="BO20" s="167"/>
      <c r="BP20" s="167"/>
      <c r="BQ20" s="167"/>
      <c r="BR20" s="167"/>
      <c r="BS20" s="167"/>
      <c r="BT20" s="167"/>
      <c r="BU20" s="120"/>
      <c r="BV20" s="116"/>
      <c r="BW20" s="167"/>
      <c r="BX20" s="167"/>
      <c r="BY20" s="167"/>
      <c r="BZ20" s="167"/>
      <c r="CA20" s="167"/>
      <c r="CB20" s="167"/>
      <c r="CC20" s="167"/>
      <c r="CD20" s="120"/>
      <c r="CE20" s="116"/>
      <c r="CF20" s="167"/>
      <c r="CG20" s="167"/>
      <c r="CH20" s="167"/>
      <c r="CI20" s="167"/>
      <c r="CJ20" s="167"/>
      <c r="CK20" s="167"/>
      <c r="CL20" s="167"/>
      <c r="CM20" s="120"/>
      <c r="CN20" s="116" t="s">
        <v>234</v>
      </c>
      <c r="CO20" s="167"/>
      <c r="CP20" s="167"/>
      <c r="CQ20" s="167"/>
      <c r="CR20" s="167"/>
      <c r="CS20" s="167"/>
      <c r="CT20" s="167"/>
      <c r="CU20" s="120"/>
      <c r="CV20" s="116"/>
      <c r="CW20" s="167"/>
      <c r="CX20" s="167"/>
      <c r="CY20" s="167"/>
      <c r="CZ20" s="167"/>
      <c r="DA20" s="167"/>
      <c r="DB20" s="167"/>
      <c r="DC20" s="120"/>
      <c r="DD20" s="116"/>
      <c r="DE20" s="167"/>
      <c r="DF20" s="167"/>
      <c r="DG20" s="167"/>
      <c r="DH20" s="167"/>
      <c r="DI20" s="167"/>
      <c r="DJ20" s="167"/>
      <c r="DK20" s="167"/>
      <c r="DL20" s="120"/>
      <c r="DM20" s="116" t="s">
        <v>242</v>
      </c>
      <c r="DN20" s="167"/>
      <c r="DO20" s="167"/>
      <c r="DP20" s="167"/>
      <c r="DQ20" s="167"/>
      <c r="DR20" s="167"/>
      <c r="DS20" s="167"/>
      <c r="DT20" s="120"/>
      <c r="DU20" s="116"/>
      <c r="DV20" s="167"/>
      <c r="DW20" s="167"/>
      <c r="DX20" s="167"/>
      <c r="DY20" s="167"/>
      <c r="DZ20" s="167"/>
      <c r="EA20" s="167"/>
      <c r="EB20" s="167"/>
      <c r="EC20" s="120"/>
      <c r="ED20" s="219" t="s">
        <v>222</v>
      </c>
      <c r="EE20" s="219"/>
      <c r="EF20" s="219"/>
      <c r="EG20" s="219"/>
      <c r="EH20" s="219"/>
      <c r="EI20" s="219"/>
      <c r="EJ20" s="219"/>
      <c r="EK20" s="219"/>
    </row>
    <row r="21" spans="1:141" s="18" customFormat="1" ht="12.75" x14ac:dyDescent="0.2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19"/>
      <c r="AB21" s="168"/>
      <c r="AC21" s="168"/>
      <c r="AD21" s="168"/>
      <c r="AE21" s="117"/>
      <c r="AF21" s="119"/>
      <c r="AG21" s="168"/>
      <c r="AH21" s="168"/>
      <c r="AI21" s="168"/>
      <c r="AJ21" s="168"/>
      <c r="AK21" s="168"/>
      <c r="AL21" s="168"/>
      <c r="AM21" s="168"/>
      <c r="AN21" s="117"/>
      <c r="AO21" s="119"/>
      <c r="AP21" s="168"/>
      <c r="AQ21" s="168"/>
      <c r="AR21" s="168"/>
      <c r="AS21" s="168"/>
      <c r="AT21" s="168"/>
      <c r="AU21" s="168"/>
      <c r="AV21" s="117"/>
      <c r="AW21" s="119"/>
      <c r="AX21" s="168"/>
      <c r="AY21" s="168"/>
      <c r="AZ21" s="168"/>
      <c r="BA21" s="168"/>
      <c r="BB21" s="168"/>
      <c r="BC21" s="168"/>
      <c r="BD21" s="168"/>
      <c r="BE21" s="117"/>
      <c r="BF21" s="119"/>
      <c r="BG21" s="168"/>
      <c r="BH21" s="168"/>
      <c r="BI21" s="168"/>
      <c r="BJ21" s="168"/>
      <c r="BK21" s="168"/>
      <c r="BL21" s="168"/>
      <c r="BM21" s="117"/>
      <c r="BN21" s="119"/>
      <c r="BO21" s="168"/>
      <c r="BP21" s="168"/>
      <c r="BQ21" s="168"/>
      <c r="BR21" s="168"/>
      <c r="BS21" s="168"/>
      <c r="BT21" s="168"/>
      <c r="BU21" s="117"/>
      <c r="BV21" s="119"/>
      <c r="BW21" s="168"/>
      <c r="BX21" s="168"/>
      <c r="BY21" s="168"/>
      <c r="BZ21" s="168"/>
      <c r="CA21" s="168"/>
      <c r="CB21" s="168"/>
      <c r="CC21" s="168"/>
      <c r="CD21" s="117"/>
      <c r="CE21" s="119"/>
      <c r="CF21" s="168"/>
      <c r="CG21" s="168"/>
      <c r="CH21" s="168"/>
      <c r="CI21" s="168"/>
      <c r="CJ21" s="168"/>
      <c r="CK21" s="168"/>
      <c r="CL21" s="168"/>
      <c r="CM21" s="117"/>
      <c r="CN21" s="119"/>
      <c r="CO21" s="168"/>
      <c r="CP21" s="168"/>
      <c r="CQ21" s="168"/>
      <c r="CR21" s="168"/>
      <c r="CS21" s="168"/>
      <c r="CT21" s="168"/>
      <c r="CU21" s="117"/>
      <c r="CV21" s="119"/>
      <c r="CW21" s="168"/>
      <c r="CX21" s="168"/>
      <c r="CY21" s="168"/>
      <c r="CZ21" s="168"/>
      <c r="DA21" s="168"/>
      <c r="DB21" s="168"/>
      <c r="DC21" s="117"/>
      <c r="DD21" s="119"/>
      <c r="DE21" s="168"/>
      <c r="DF21" s="168"/>
      <c r="DG21" s="168"/>
      <c r="DH21" s="168"/>
      <c r="DI21" s="168"/>
      <c r="DJ21" s="168"/>
      <c r="DK21" s="168"/>
      <c r="DL21" s="117"/>
      <c r="DM21" s="119" t="s">
        <v>120</v>
      </c>
      <c r="DN21" s="168"/>
      <c r="DO21" s="168"/>
      <c r="DP21" s="168"/>
      <c r="DQ21" s="168"/>
      <c r="DR21" s="168"/>
      <c r="DS21" s="168"/>
      <c r="DT21" s="117"/>
      <c r="DU21" s="119"/>
      <c r="DV21" s="168"/>
      <c r="DW21" s="168"/>
      <c r="DX21" s="168"/>
      <c r="DY21" s="168"/>
      <c r="DZ21" s="168"/>
      <c r="EA21" s="168"/>
      <c r="EB21" s="168"/>
      <c r="EC21" s="117"/>
      <c r="ED21" s="168"/>
      <c r="EE21" s="168"/>
      <c r="EF21" s="168"/>
      <c r="EG21" s="168"/>
      <c r="EH21" s="168"/>
      <c r="EI21" s="168"/>
      <c r="EJ21" s="168"/>
      <c r="EK21" s="168"/>
    </row>
    <row r="22" spans="1:141" s="18" customFormat="1" ht="13.5" thickBot="1" x14ac:dyDescent="0.25">
      <c r="A22" s="127">
        <v>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0">
        <v>2</v>
      </c>
      <c r="AB22" s="110"/>
      <c r="AC22" s="110"/>
      <c r="AD22" s="110"/>
      <c r="AE22" s="110"/>
      <c r="AF22" s="110">
        <v>3</v>
      </c>
      <c r="AG22" s="110"/>
      <c r="AH22" s="110"/>
      <c r="AI22" s="110"/>
      <c r="AJ22" s="110"/>
      <c r="AK22" s="110"/>
      <c r="AL22" s="110"/>
      <c r="AM22" s="110"/>
      <c r="AN22" s="110"/>
      <c r="AO22" s="110">
        <v>4</v>
      </c>
      <c r="AP22" s="110"/>
      <c r="AQ22" s="110"/>
      <c r="AR22" s="110"/>
      <c r="AS22" s="110"/>
      <c r="AT22" s="110"/>
      <c r="AU22" s="110"/>
      <c r="AV22" s="110"/>
      <c r="AW22" s="110">
        <v>5</v>
      </c>
      <c r="AX22" s="110"/>
      <c r="AY22" s="110"/>
      <c r="AZ22" s="110"/>
      <c r="BA22" s="110"/>
      <c r="BB22" s="110"/>
      <c r="BC22" s="110"/>
      <c r="BD22" s="110"/>
      <c r="BE22" s="110"/>
      <c r="BF22" s="110">
        <v>6</v>
      </c>
      <c r="BG22" s="110"/>
      <c r="BH22" s="110"/>
      <c r="BI22" s="110"/>
      <c r="BJ22" s="110"/>
      <c r="BK22" s="110"/>
      <c r="BL22" s="110"/>
      <c r="BM22" s="110"/>
      <c r="BN22" s="110">
        <v>7</v>
      </c>
      <c r="BO22" s="110"/>
      <c r="BP22" s="110"/>
      <c r="BQ22" s="110"/>
      <c r="BR22" s="110"/>
      <c r="BS22" s="110"/>
      <c r="BT22" s="110"/>
      <c r="BU22" s="110"/>
      <c r="BV22" s="110">
        <v>8</v>
      </c>
      <c r="BW22" s="110"/>
      <c r="BX22" s="110"/>
      <c r="BY22" s="110"/>
      <c r="BZ22" s="110"/>
      <c r="CA22" s="110"/>
      <c r="CB22" s="110"/>
      <c r="CC22" s="110"/>
      <c r="CD22" s="110"/>
      <c r="CE22" s="110">
        <v>9</v>
      </c>
      <c r="CF22" s="110"/>
      <c r="CG22" s="110"/>
      <c r="CH22" s="110"/>
      <c r="CI22" s="110"/>
      <c r="CJ22" s="110"/>
      <c r="CK22" s="110"/>
      <c r="CL22" s="110"/>
      <c r="CM22" s="110"/>
      <c r="CN22" s="110">
        <v>10</v>
      </c>
      <c r="CO22" s="110"/>
      <c r="CP22" s="110"/>
      <c r="CQ22" s="110"/>
      <c r="CR22" s="110"/>
      <c r="CS22" s="110"/>
      <c r="CT22" s="110"/>
      <c r="CU22" s="110"/>
      <c r="CV22" s="110">
        <v>11</v>
      </c>
      <c r="CW22" s="110"/>
      <c r="CX22" s="110"/>
      <c r="CY22" s="110"/>
      <c r="CZ22" s="110"/>
      <c r="DA22" s="110"/>
      <c r="DB22" s="110"/>
      <c r="DC22" s="110"/>
      <c r="DD22" s="110">
        <v>12</v>
      </c>
      <c r="DE22" s="110"/>
      <c r="DF22" s="110"/>
      <c r="DG22" s="110"/>
      <c r="DH22" s="110"/>
      <c r="DI22" s="110"/>
      <c r="DJ22" s="110"/>
      <c r="DK22" s="110"/>
      <c r="DL22" s="110"/>
      <c r="DM22" s="110">
        <v>13</v>
      </c>
      <c r="DN22" s="110"/>
      <c r="DO22" s="110"/>
      <c r="DP22" s="110"/>
      <c r="DQ22" s="110"/>
      <c r="DR22" s="110"/>
      <c r="DS22" s="110"/>
      <c r="DT22" s="110"/>
      <c r="DU22" s="110">
        <v>14</v>
      </c>
      <c r="DV22" s="110"/>
      <c r="DW22" s="110"/>
      <c r="DX22" s="110"/>
      <c r="DY22" s="110"/>
      <c r="DZ22" s="110"/>
      <c r="EA22" s="110"/>
      <c r="EB22" s="110"/>
      <c r="EC22" s="110"/>
      <c r="ED22" s="110">
        <v>15</v>
      </c>
      <c r="EE22" s="110"/>
      <c r="EF22" s="110"/>
      <c r="EG22" s="110"/>
      <c r="EH22" s="110"/>
      <c r="EI22" s="110"/>
      <c r="EJ22" s="110"/>
      <c r="EK22" s="112"/>
    </row>
    <row r="23" spans="1:141" s="18" customFormat="1" ht="12.75" x14ac:dyDescent="0.2">
      <c r="A23" s="75" t="s">
        <v>180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105" t="s">
        <v>202</v>
      </c>
      <c r="AB23" s="106"/>
      <c r="AC23" s="106"/>
      <c r="AD23" s="106"/>
      <c r="AE23" s="106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6"/>
    </row>
    <row r="24" spans="1:141" s="18" customFormat="1" ht="12.75" x14ac:dyDescent="0.2">
      <c r="A24" s="130" t="s">
        <v>139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79" t="s">
        <v>203</v>
      </c>
      <c r="AB24" s="80"/>
      <c r="AC24" s="80"/>
      <c r="AD24" s="80"/>
      <c r="AE24" s="80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18" customFormat="1" ht="12.75" x14ac:dyDescent="0.2">
      <c r="A25" s="128" t="s">
        <v>181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79"/>
      <c r="AB25" s="80"/>
      <c r="AC25" s="80"/>
      <c r="AD25" s="80"/>
      <c r="AE25" s="80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18" customFormat="1" ht="12.75" x14ac:dyDescent="0.2">
      <c r="A26" s="212" t="s">
        <v>149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79" t="s">
        <v>204</v>
      </c>
      <c r="AB26" s="80"/>
      <c r="AC26" s="80"/>
      <c r="AD26" s="80"/>
      <c r="AE26" s="80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57" t="s">
        <v>43</v>
      </c>
      <c r="BW26" s="157"/>
      <c r="BX26" s="157"/>
      <c r="BY26" s="157"/>
      <c r="BZ26" s="157"/>
      <c r="CA26" s="157"/>
      <c r="CB26" s="157"/>
      <c r="CC26" s="157"/>
      <c r="CD26" s="157"/>
      <c r="CE26" s="122"/>
      <c r="CF26" s="122"/>
      <c r="CG26" s="122"/>
      <c r="CH26" s="122"/>
      <c r="CI26" s="122"/>
      <c r="CJ26" s="122"/>
      <c r="CK26" s="122"/>
      <c r="CL26" s="122"/>
      <c r="CM26" s="122"/>
      <c r="CN26" s="157" t="s">
        <v>43</v>
      </c>
      <c r="CO26" s="157"/>
      <c r="CP26" s="157"/>
      <c r="CQ26" s="157"/>
      <c r="CR26" s="157"/>
      <c r="CS26" s="157"/>
      <c r="CT26" s="157"/>
      <c r="CU26" s="157"/>
      <c r="CV26" s="157" t="s">
        <v>43</v>
      </c>
      <c r="CW26" s="157"/>
      <c r="CX26" s="157"/>
      <c r="CY26" s="157"/>
      <c r="CZ26" s="157"/>
      <c r="DA26" s="157"/>
      <c r="DB26" s="157"/>
      <c r="DC26" s="157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18" customFormat="1" ht="12.75" x14ac:dyDescent="0.2">
      <c r="A27" s="211" t="s">
        <v>182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79"/>
      <c r="AB27" s="80"/>
      <c r="AC27" s="80"/>
      <c r="AD27" s="80"/>
      <c r="AE27" s="80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57"/>
      <c r="BW27" s="157"/>
      <c r="BX27" s="157"/>
      <c r="BY27" s="157"/>
      <c r="BZ27" s="157"/>
      <c r="CA27" s="157"/>
      <c r="CB27" s="157"/>
      <c r="CC27" s="157"/>
      <c r="CD27" s="157"/>
      <c r="CE27" s="122"/>
      <c r="CF27" s="122"/>
      <c r="CG27" s="122"/>
      <c r="CH27" s="122"/>
      <c r="CI27" s="122"/>
      <c r="CJ27" s="122"/>
      <c r="CK27" s="122"/>
      <c r="CL27" s="122"/>
      <c r="CM27" s="122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18" customFormat="1" ht="12.75" x14ac:dyDescent="0.2">
      <c r="A28" s="210" t="s">
        <v>183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79"/>
      <c r="AB28" s="80"/>
      <c r="AC28" s="80"/>
      <c r="AD28" s="80"/>
      <c r="AE28" s="80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57"/>
      <c r="BW28" s="157"/>
      <c r="BX28" s="157"/>
      <c r="BY28" s="157"/>
      <c r="BZ28" s="157"/>
      <c r="CA28" s="157"/>
      <c r="CB28" s="157"/>
      <c r="CC28" s="157"/>
      <c r="CD28" s="157"/>
      <c r="CE28" s="122"/>
      <c r="CF28" s="122"/>
      <c r="CG28" s="122"/>
      <c r="CH28" s="122"/>
      <c r="CI28" s="122"/>
      <c r="CJ28" s="122"/>
      <c r="CK28" s="122"/>
      <c r="CL28" s="122"/>
      <c r="CM28" s="122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18" customFormat="1" ht="12.75" x14ac:dyDescent="0.2">
      <c r="A29" s="108" t="s">
        <v>184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79" t="s">
        <v>205</v>
      </c>
      <c r="AB29" s="80"/>
      <c r="AC29" s="80"/>
      <c r="AD29" s="80"/>
      <c r="AE29" s="80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18" customFormat="1" ht="12.75" x14ac:dyDescent="0.2">
      <c r="A30" s="130" t="s">
        <v>185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79"/>
      <c r="AB30" s="80"/>
      <c r="AC30" s="80"/>
      <c r="AD30" s="80"/>
      <c r="AE30" s="80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18" customFormat="1" ht="12.75" x14ac:dyDescent="0.2">
      <c r="A31" s="128" t="s">
        <v>186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79"/>
      <c r="AB31" s="80"/>
      <c r="AC31" s="80"/>
      <c r="AD31" s="80"/>
      <c r="AE31" s="80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18" customFormat="1" ht="12.75" x14ac:dyDescent="0.2">
      <c r="A32" s="108" t="s">
        <v>187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79" t="s">
        <v>206</v>
      </c>
      <c r="AB32" s="80"/>
      <c r="AC32" s="80"/>
      <c r="AD32" s="80"/>
      <c r="AE32" s="80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18" customFormat="1" ht="12.75" x14ac:dyDescent="0.2">
      <c r="A33" s="128" t="s">
        <v>188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79"/>
      <c r="AB33" s="80"/>
      <c r="AC33" s="80"/>
      <c r="AD33" s="80"/>
      <c r="AE33" s="80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18" customFormat="1" ht="12.75" x14ac:dyDescent="0.2">
      <c r="A34" s="146" t="s">
        <v>189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79" t="s">
        <v>207</v>
      </c>
      <c r="AB34" s="80"/>
      <c r="AC34" s="80"/>
      <c r="AD34" s="80"/>
      <c r="AE34" s="80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18" customFormat="1" ht="12.75" x14ac:dyDescent="0.2">
      <c r="A35" s="75" t="s">
        <v>190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9"/>
      <c r="AB35" s="80"/>
      <c r="AC35" s="80"/>
      <c r="AD35" s="80"/>
      <c r="AE35" s="80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18" customFormat="1" ht="12.75" x14ac:dyDescent="0.2">
      <c r="A36" s="108" t="s">
        <v>139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79" t="s">
        <v>208</v>
      </c>
      <c r="AB36" s="80"/>
      <c r="AC36" s="80"/>
      <c r="AD36" s="80"/>
      <c r="AE36" s="80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18" customFormat="1" ht="12.75" x14ac:dyDescent="0.2">
      <c r="A37" s="130" t="s">
        <v>191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79"/>
      <c r="AB37" s="80"/>
      <c r="AC37" s="80"/>
      <c r="AD37" s="80"/>
      <c r="AE37" s="80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18" customFormat="1" ht="12.75" x14ac:dyDescent="0.2">
      <c r="A38" s="128" t="s">
        <v>192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79"/>
      <c r="AB38" s="80"/>
      <c r="AC38" s="80"/>
      <c r="AD38" s="80"/>
      <c r="AE38" s="80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18" customFormat="1" ht="12.75" x14ac:dyDescent="0.2">
      <c r="A39" s="212" t="s">
        <v>149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79" t="s">
        <v>209</v>
      </c>
      <c r="AB39" s="80"/>
      <c r="AC39" s="80"/>
      <c r="AD39" s="80"/>
      <c r="AE39" s="80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18" customFormat="1" ht="12.75" x14ac:dyDescent="0.2">
      <c r="A40" s="211" t="s">
        <v>182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79"/>
      <c r="AB40" s="80"/>
      <c r="AC40" s="80"/>
      <c r="AD40" s="80"/>
      <c r="AE40" s="80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18" customFormat="1" ht="12.75" x14ac:dyDescent="0.2">
      <c r="A41" s="210" t="s">
        <v>183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79"/>
      <c r="AB41" s="80"/>
      <c r="AC41" s="80"/>
      <c r="AD41" s="80"/>
      <c r="AE41" s="80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18" customFormat="1" ht="12.75" x14ac:dyDescent="0.2">
      <c r="A42" s="129" t="s">
        <v>193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79" t="s">
        <v>210</v>
      </c>
      <c r="AB42" s="80"/>
      <c r="AC42" s="80"/>
      <c r="AD42" s="80"/>
      <c r="AE42" s="80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18" customFormat="1" ht="12.75" x14ac:dyDescent="0.2">
      <c r="A43" s="108" t="s">
        <v>194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79" t="s">
        <v>211</v>
      </c>
      <c r="AB43" s="80"/>
      <c r="AC43" s="80"/>
      <c r="AD43" s="80"/>
      <c r="AE43" s="80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18" customFormat="1" ht="12.75" x14ac:dyDescent="0.2">
      <c r="A44" s="128" t="s">
        <v>195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79"/>
      <c r="AB44" s="80"/>
      <c r="AC44" s="80"/>
      <c r="AD44" s="80"/>
      <c r="AE44" s="80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18" customFormat="1" ht="12.75" x14ac:dyDescent="0.2">
      <c r="A45" s="146" t="s">
        <v>196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79" t="s">
        <v>212</v>
      </c>
      <c r="AB45" s="80"/>
      <c r="AC45" s="80"/>
      <c r="AD45" s="80"/>
      <c r="AE45" s="80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18" customFormat="1" ht="12.75" x14ac:dyDescent="0.2">
      <c r="A46" s="75" t="s">
        <v>197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9"/>
      <c r="AB46" s="80"/>
      <c r="AC46" s="80"/>
      <c r="AD46" s="80"/>
      <c r="AE46" s="80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18" customFormat="1" ht="12.75" x14ac:dyDescent="0.2">
      <c r="A47" s="108" t="s">
        <v>139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79" t="s">
        <v>213</v>
      </c>
      <c r="AB47" s="80"/>
      <c r="AC47" s="80"/>
      <c r="AD47" s="80"/>
      <c r="AE47" s="80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18" customFormat="1" ht="12.75" x14ac:dyDescent="0.2">
      <c r="A48" s="130" t="s">
        <v>198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79"/>
      <c r="AB48" s="80"/>
      <c r="AC48" s="80"/>
      <c r="AD48" s="80"/>
      <c r="AE48" s="80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18" customFormat="1" ht="12.75" x14ac:dyDescent="0.2">
      <c r="A49" s="128" t="s">
        <v>199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79"/>
      <c r="AB49" s="80"/>
      <c r="AC49" s="80"/>
      <c r="AD49" s="80"/>
      <c r="AE49" s="80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18" customFormat="1" ht="12.75" x14ac:dyDescent="0.2">
      <c r="A50" s="108" t="s">
        <v>200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79" t="s">
        <v>214</v>
      </c>
      <c r="AB50" s="80"/>
      <c r="AC50" s="80"/>
      <c r="AD50" s="80"/>
      <c r="AE50" s="80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18" customFormat="1" ht="12.75" x14ac:dyDescent="0.2">
      <c r="A51" s="128" t="s">
        <v>201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79"/>
      <c r="AB51" s="80"/>
      <c r="AC51" s="80"/>
      <c r="AD51" s="80"/>
      <c r="AE51" s="80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18" customFormat="1" ht="13.5" thickBot="1" x14ac:dyDescent="0.25">
      <c r="A52" s="147" t="s">
        <v>42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62" t="s">
        <v>46</v>
      </c>
      <c r="AB52" s="163"/>
      <c r="AC52" s="163"/>
      <c r="AD52" s="163"/>
      <c r="AE52" s="163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55"/>
    </row>
    <row r="53" spans="1:141" s="18" customFormat="1" ht="12.75" x14ac:dyDescent="0.2"/>
    <row r="54" spans="1:141" s="18" customFormat="1" ht="12.75" x14ac:dyDescent="0.2">
      <c r="A54" s="8" t="s">
        <v>49</v>
      </c>
    </row>
    <row r="55" spans="1:141" s="18" customFormat="1" ht="12.75" x14ac:dyDescent="0.2">
      <c r="A55" s="8" t="s">
        <v>54</v>
      </c>
      <c r="W55" s="77" t="s">
        <v>1194</v>
      </c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Q55" s="77" t="s">
        <v>1195</v>
      </c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</row>
    <row r="56" spans="1:141" s="17" customFormat="1" ht="10.5" x14ac:dyDescent="0.2">
      <c r="W56" s="101" t="s">
        <v>50</v>
      </c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G56" s="101" t="s">
        <v>51</v>
      </c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Q56" s="101" t="s">
        <v>52</v>
      </c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</row>
    <row r="57" spans="1:141" s="18" customFormat="1" ht="12.75" x14ac:dyDescent="0.2">
      <c r="A57" s="8" t="s">
        <v>53</v>
      </c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</row>
    <row r="58" spans="1:141" s="17" customFormat="1" ht="10.5" x14ac:dyDescent="0.2">
      <c r="W58" s="101" t="s">
        <v>50</v>
      </c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G58" s="101" t="s">
        <v>93</v>
      </c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Q58" s="101" t="s">
        <v>175</v>
      </c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</row>
    <row r="59" spans="1:141" s="18" customFormat="1" ht="12.75" x14ac:dyDescent="0.2">
      <c r="A59" s="16" t="s">
        <v>55</v>
      </c>
      <c r="B59" s="78" t="s">
        <v>1196</v>
      </c>
      <c r="C59" s="78"/>
      <c r="D59" s="78"/>
      <c r="E59" s="8" t="s">
        <v>56</v>
      </c>
      <c r="G59" s="77" t="s">
        <v>1197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100">
        <v>20</v>
      </c>
      <c r="S59" s="100"/>
      <c r="T59" s="100"/>
      <c r="U59" s="102" t="s">
        <v>1171</v>
      </c>
      <c r="V59" s="102"/>
      <c r="W59" s="102"/>
      <c r="X59" s="8" t="s">
        <v>14</v>
      </c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13">
      <selection activeCell="U59" sqref="U59:W59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2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3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104" t="s">
        <v>6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</row>
    <row r="4" spans="1:141" s="18" customFormat="1" ht="12.75" x14ac:dyDescent="0.2">
      <c r="A4" s="8"/>
      <c r="BL4" s="16" t="s">
        <v>13</v>
      </c>
      <c r="BM4" s="77" t="s">
        <v>1183</v>
      </c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100">
        <v>20</v>
      </c>
      <c r="BY4" s="100"/>
      <c r="BZ4" s="100"/>
      <c r="CA4" s="102" t="s">
        <v>1171</v>
      </c>
      <c r="CB4" s="102"/>
      <c r="CC4" s="102"/>
      <c r="CD4" s="8" t="s">
        <v>14</v>
      </c>
      <c r="DU4" s="16" t="s">
        <v>7</v>
      </c>
      <c r="DW4" s="105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7"/>
    </row>
    <row r="5" spans="1:141" s="18" customFormat="1" ht="12.75" x14ac:dyDescent="0.2">
      <c r="A5" s="8"/>
      <c r="DU5" s="16" t="s">
        <v>8</v>
      </c>
      <c r="DW5" s="79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1"/>
    </row>
    <row r="6" spans="1:141" s="18" customFormat="1" ht="12.75" x14ac:dyDescent="0.2">
      <c r="A6" s="8"/>
      <c r="DU6" s="16" t="s">
        <v>9</v>
      </c>
      <c r="DW6" s="79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1"/>
    </row>
    <row r="7" spans="1:141" s="18" customFormat="1" ht="12.75" x14ac:dyDescent="0.2">
      <c r="A7" s="8" t="s">
        <v>15</v>
      </c>
      <c r="Z7" s="77" t="s">
        <v>1191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U7" s="16" t="s">
        <v>10</v>
      </c>
      <c r="DW7" s="79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s="18" customFormat="1" ht="12.75" x14ac:dyDescent="0.2">
      <c r="A8" s="8" t="s">
        <v>16</v>
      </c>
      <c r="DU8" s="16"/>
      <c r="DW8" s="79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1"/>
    </row>
    <row r="9" spans="1:141" s="18" customFormat="1" ht="12.75" x14ac:dyDescent="0.2">
      <c r="A9" s="8" t="s">
        <v>17</v>
      </c>
      <c r="Z9" s="77" t="s">
        <v>1199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U9" s="16" t="s">
        <v>11</v>
      </c>
      <c r="DW9" s="79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1"/>
    </row>
    <row r="10" spans="1:141" s="18" customFormat="1" ht="12.75" x14ac:dyDescent="0.2">
      <c r="A10" s="8" t="s">
        <v>18</v>
      </c>
      <c r="Z10" s="77" t="s">
        <v>1193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U10" s="16" t="s">
        <v>12</v>
      </c>
      <c r="DW10" s="79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1"/>
    </row>
    <row r="11" spans="1:141" s="18" customFormat="1" ht="13.5" thickBot="1" x14ac:dyDescent="0.25">
      <c r="A11" s="8" t="s">
        <v>19</v>
      </c>
      <c r="DU11" s="1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111" t="s">
        <v>247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</row>
    <row r="14" spans="1:141" ht="6" customHeight="1" x14ac:dyDescent="0.25"/>
    <row r="15" spans="1:141" s="22" customFormat="1" ht="12.75" customHeight="1" x14ac:dyDescent="0.2">
      <c r="A15" s="169" t="s">
        <v>248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12" t="s">
        <v>22</v>
      </c>
      <c r="X15" s="169"/>
      <c r="Y15" s="169"/>
      <c r="Z15" s="169"/>
      <c r="AA15" s="109"/>
      <c r="AB15" s="169" t="s">
        <v>250</v>
      </c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09"/>
      <c r="BF15" s="112" t="s">
        <v>251</v>
      </c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09"/>
      <c r="CR15" s="169" t="s">
        <v>252</v>
      </c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09"/>
      <c r="DH15" s="112" t="s">
        <v>254</v>
      </c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</row>
    <row r="16" spans="1:141" s="22" customFormat="1" ht="12.75" customHeight="1" x14ac:dyDescent="0.2">
      <c r="A16" s="219" t="s">
        <v>249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116" t="s">
        <v>25</v>
      </c>
      <c r="X16" s="167"/>
      <c r="Y16" s="167"/>
      <c r="Z16" s="167"/>
      <c r="AA16" s="120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17"/>
      <c r="BF16" s="119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17"/>
      <c r="CR16" s="77" t="s">
        <v>253</v>
      </c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214"/>
      <c r="DH16" s="119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</row>
    <row r="17" spans="1:141" s="22" customFormat="1" ht="12.75" customHeight="1" x14ac:dyDescent="0.2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116"/>
      <c r="X17" s="167"/>
      <c r="Y17" s="167"/>
      <c r="Z17" s="167"/>
      <c r="AA17" s="120"/>
      <c r="AB17" s="169" t="s">
        <v>255</v>
      </c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09"/>
      <c r="AR17" s="112" t="s">
        <v>139</v>
      </c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09"/>
      <c r="BF17" s="161" t="s">
        <v>274</v>
      </c>
      <c r="BG17" s="161"/>
      <c r="BH17" s="161"/>
      <c r="BI17" s="161"/>
      <c r="BJ17" s="161"/>
      <c r="BK17" s="161"/>
      <c r="BL17" s="161"/>
      <c r="BM17" s="161"/>
      <c r="BN17" s="112" t="s">
        <v>139</v>
      </c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09"/>
      <c r="CR17" s="112" t="s">
        <v>139</v>
      </c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09"/>
      <c r="DH17" s="112" t="s">
        <v>255</v>
      </c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09"/>
      <c r="DX17" s="112" t="s">
        <v>139</v>
      </c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</row>
    <row r="18" spans="1:141" s="22" customFormat="1" ht="12.75" customHeight="1" x14ac:dyDescent="0.2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116"/>
      <c r="X18" s="167"/>
      <c r="Y18" s="167"/>
      <c r="Z18" s="167"/>
      <c r="AA18" s="120"/>
      <c r="AB18" s="168" t="s">
        <v>256</v>
      </c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17"/>
      <c r="AR18" s="119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17"/>
      <c r="BF18" s="219"/>
      <c r="BG18" s="219"/>
      <c r="BH18" s="219"/>
      <c r="BI18" s="219"/>
      <c r="BJ18" s="219"/>
      <c r="BK18" s="219"/>
      <c r="BL18" s="219"/>
      <c r="BM18" s="219"/>
      <c r="BN18" s="119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17"/>
      <c r="CR18" s="119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17"/>
      <c r="DH18" s="119" t="s">
        <v>256</v>
      </c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17"/>
      <c r="DX18" s="119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</row>
    <row r="19" spans="1:141" s="22" customFormat="1" ht="12.75" customHeight="1" x14ac:dyDescent="0.2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116"/>
      <c r="X19" s="167"/>
      <c r="Y19" s="167"/>
      <c r="Z19" s="167"/>
      <c r="AA19" s="120"/>
      <c r="AB19" s="219" t="s">
        <v>32</v>
      </c>
      <c r="AC19" s="219"/>
      <c r="AD19" s="219"/>
      <c r="AE19" s="219"/>
      <c r="AF19" s="219"/>
      <c r="AG19" s="219"/>
      <c r="AH19" s="219"/>
      <c r="AI19" s="219"/>
      <c r="AJ19" s="112" t="s">
        <v>117</v>
      </c>
      <c r="AK19" s="169"/>
      <c r="AL19" s="169"/>
      <c r="AM19" s="169"/>
      <c r="AN19" s="169"/>
      <c r="AO19" s="169"/>
      <c r="AP19" s="169"/>
      <c r="AQ19" s="109"/>
      <c r="AR19" s="219" t="s">
        <v>259</v>
      </c>
      <c r="AS19" s="219"/>
      <c r="AT19" s="219"/>
      <c r="AU19" s="219"/>
      <c r="AV19" s="219"/>
      <c r="AW19" s="219"/>
      <c r="AX19" s="219"/>
      <c r="AY19" s="112" t="s">
        <v>257</v>
      </c>
      <c r="AZ19" s="169"/>
      <c r="BA19" s="169"/>
      <c r="BB19" s="169"/>
      <c r="BC19" s="169"/>
      <c r="BD19" s="169"/>
      <c r="BE19" s="109"/>
      <c r="BF19" s="219"/>
      <c r="BG19" s="219"/>
      <c r="BH19" s="219"/>
      <c r="BI19" s="219"/>
      <c r="BJ19" s="219"/>
      <c r="BK19" s="219"/>
      <c r="BL19" s="219"/>
      <c r="BM19" s="219"/>
      <c r="BN19" s="149" t="s">
        <v>275</v>
      </c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12" t="s">
        <v>276</v>
      </c>
      <c r="CE19" s="169"/>
      <c r="CF19" s="169"/>
      <c r="CG19" s="169"/>
      <c r="CH19" s="169"/>
      <c r="CI19" s="169"/>
      <c r="CJ19" s="109"/>
      <c r="CK19" s="112" t="s">
        <v>270</v>
      </c>
      <c r="CL19" s="169"/>
      <c r="CM19" s="169"/>
      <c r="CN19" s="169"/>
      <c r="CO19" s="169"/>
      <c r="CP19" s="169"/>
      <c r="CQ19" s="109"/>
      <c r="CR19" s="219" t="s">
        <v>268</v>
      </c>
      <c r="CS19" s="219"/>
      <c r="CT19" s="219"/>
      <c r="CU19" s="219"/>
      <c r="CV19" s="219"/>
      <c r="CW19" s="219"/>
      <c r="CX19" s="219"/>
      <c r="CY19" s="219"/>
      <c r="CZ19" s="112" t="s">
        <v>263</v>
      </c>
      <c r="DA19" s="169"/>
      <c r="DB19" s="169"/>
      <c r="DC19" s="169"/>
      <c r="DD19" s="169"/>
      <c r="DE19" s="169"/>
      <c r="DF19" s="169"/>
      <c r="DG19" s="109"/>
      <c r="DH19" s="219" t="s">
        <v>32</v>
      </c>
      <c r="DI19" s="219"/>
      <c r="DJ19" s="219"/>
      <c r="DK19" s="219"/>
      <c r="DL19" s="219"/>
      <c r="DM19" s="219"/>
      <c r="DN19" s="219"/>
      <c r="DO19" s="219"/>
      <c r="DP19" s="112" t="s">
        <v>117</v>
      </c>
      <c r="DQ19" s="169"/>
      <c r="DR19" s="169"/>
      <c r="DS19" s="169"/>
      <c r="DT19" s="169"/>
      <c r="DU19" s="169"/>
      <c r="DV19" s="169"/>
      <c r="DW19" s="109"/>
      <c r="DX19" s="112" t="s">
        <v>259</v>
      </c>
      <c r="DY19" s="169"/>
      <c r="DZ19" s="169"/>
      <c r="EA19" s="169"/>
      <c r="EB19" s="169"/>
      <c r="EC19" s="169"/>
      <c r="ED19" s="109"/>
      <c r="EE19" s="219" t="s">
        <v>257</v>
      </c>
      <c r="EF19" s="219"/>
      <c r="EG19" s="219"/>
      <c r="EH19" s="219"/>
      <c r="EI19" s="219"/>
      <c r="EJ19" s="219"/>
      <c r="EK19" s="219"/>
    </row>
    <row r="20" spans="1:141" s="22" customFormat="1" ht="12.75" customHeight="1" x14ac:dyDescent="0.2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116"/>
      <c r="X20" s="167"/>
      <c r="Y20" s="167"/>
      <c r="Z20" s="167"/>
      <c r="AA20" s="120"/>
      <c r="AB20" s="219"/>
      <c r="AC20" s="219"/>
      <c r="AD20" s="219"/>
      <c r="AE20" s="219"/>
      <c r="AF20" s="219"/>
      <c r="AG20" s="219"/>
      <c r="AH20" s="219"/>
      <c r="AI20" s="219"/>
      <c r="AJ20" s="116" t="s">
        <v>260</v>
      </c>
      <c r="AK20" s="167"/>
      <c r="AL20" s="167"/>
      <c r="AM20" s="167"/>
      <c r="AN20" s="167"/>
      <c r="AO20" s="167"/>
      <c r="AP20" s="167"/>
      <c r="AQ20" s="120"/>
      <c r="AR20" s="219"/>
      <c r="AS20" s="219"/>
      <c r="AT20" s="219"/>
      <c r="AU20" s="219"/>
      <c r="AV20" s="219"/>
      <c r="AW20" s="219"/>
      <c r="AX20" s="219"/>
      <c r="AY20" s="116" t="s">
        <v>258</v>
      </c>
      <c r="AZ20" s="167"/>
      <c r="BA20" s="167"/>
      <c r="BB20" s="167"/>
      <c r="BC20" s="167"/>
      <c r="BD20" s="167"/>
      <c r="BE20" s="120"/>
      <c r="BF20" s="219"/>
      <c r="BG20" s="219"/>
      <c r="BH20" s="219"/>
      <c r="BI20" s="219"/>
      <c r="BJ20" s="219"/>
      <c r="BK20" s="219"/>
      <c r="BL20" s="219"/>
      <c r="BM20" s="219"/>
      <c r="BN20" s="112" t="s">
        <v>32</v>
      </c>
      <c r="BO20" s="169"/>
      <c r="BP20" s="169"/>
      <c r="BQ20" s="169"/>
      <c r="BR20" s="169"/>
      <c r="BS20" s="169"/>
      <c r="BT20" s="169"/>
      <c r="BU20" s="109"/>
      <c r="BV20" s="219" t="s">
        <v>117</v>
      </c>
      <c r="BW20" s="219"/>
      <c r="BX20" s="219"/>
      <c r="BY20" s="219"/>
      <c r="BZ20" s="219"/>
      <c r="CA20" s="219"/>
      <c r="CB20" s="219"/>
      <c r="CC20" s="219"/>
      <c r="CD20" s="116" t="s">
        <v>271</v>
      </c>
      <c r="CE20" s="167"/>
      <c r="CF20" s="167"/>
      <c r="CG20" s="167"/>
      <c r="CH20" s="167"/>
      <c r="CI20" s="167"/>
      <c r="CJ20" s="120"/>
      <c r="CK20" s="116" t="s">
        <v>271</v>
      </c>
      <c r="CL20" s="167"/>
      <c r="CM20" s="167"/>
      <c r="CN20" s="167"/>
      <c r="CO20" s="167"/>
      <c r="CP20" s="167"/>
      <c r="CQ20" s="120"/>
      <c r="CR20" s="161" t="s">
        <v>269</v>
      </c>
      <c r="CS20" s="161"/>
      <c r="CT20" s="161"/>
      <c r="CU20" s="161"/>
      <c r="CV20" s="161"/>
      <c r="CW20" s="161"/>
      <c r="CX20" s="161"/>
      <c r="CY20" s="161"/>
      <c r="CZ20" s="116" t="s">
        <v>264</v>
      </c>
      <c r="DA20" s="167"/>
      <c r="DB20" s="167"/>
      <c r="DC20" s="167"/>
      <c r="DD20" s="167"/>
      <c r="DE20" s="167"/>
      <c r="DF20" s="167"/>
      <c r="DG20" s="120"/>
      <c r="DH20" s="219"/>
      <c r="DI20" s="219"/>
      <c r="DJ20" s="219"/>
      <c r="DK20" s="219"/>
      <c r="DL20" s="219"/>
      <c r="DM20" s="219"/>
      <c r="DN20" s="219"/>
      <c r="DO20" s="219"/>
      <c r="DP20" s="116" t="s">
        <v>260</v>
      </c>
      <c r="DQ20" s="167"/>
      <c r="DR20" s="167"/>
      <c r="DS20" s="167"/>
      <c r="DT20" s="167"/>
      <c r="DU20" s="167"/>
      <c r="DV20" s="167"/>
      <c r="DW20" s="120"/>
      <c r="DX20" s="116"/>
      <c r="DY20" s="167"/>
      <c r="DZ20" s="167"/>
      <c r="EA20" s="167"/>
      <c r="EB20" s="167"/>
      <c r="EC20" s="167"/>
      <c r="ED20" s="120"/>
      <c r="EE20" s="219" t="s">
        <v>258</v>
      </c>
      <c r="EF20" s="219"/>
      <c r="EG20" s="219"/>
      <c r="EH20" s="219"/>
      <c r="EI20" s="219"/>
      <c r="EJ20" s="219"/>
      <c r="EK20" s="219"/>
    </row>
    <row r="21" spans="1:141" s="22" customFormat="1" ht="12.75" customHeight="1" x14ac:dyDescent="0.2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116"/>
      <c r="X21" s="167"/>
      <c r="Y21" s="167"/>
      <c r="Z21" s="167"/>
      <c r="AA21" s="120"/>
      <c r="AB21" s="219"/>
      <c r="AC21" s="219"/>
      <c r="AD21" s="219"/>
      <c r="AE21" s="219"/>
      <c r="AF21" s="219"/>
      <c r="AG21" s="219"/>
      <c r="AH21" s="219"/>
      <c r="AI21" s="219"/>
      <c r="AJ21" s="116" t="s">
        <v>261</v>
      </c>
      <c r="AK21" s="167"/>
      <c r="AL21" s="167"/>
      <c r="AM21" s="167"/>
      <c r="AN21" s="167"/>
      <c r="AO21" s="167"/>
      <c r="AP21" s="167"/>
      <c r="AQ21" s="120"/>
      <c r="AR21" s="219"/>
      <c r="AS21" s="219"/>
      <c r="AT21" s="219"/>
      <c r="AU21" s="219"/>
      <c r="AV21" s="219"/>
      <c r="AW21" s="219"/>
      <c r="AX21" s="219"/>
      <c r="AY21" s="116"/>
      <c r="AZ21" s="167"/>
      <c r="BA21" s="167"/>
      <c r="BB21" s="167"/>
      <c r="BC21" s="167"/>
      <c r="BD21" s="167"/>
      <c r="BE21" s="120"/>
      <c r="BF21" s="219"/>
      <c r="BG21" s="219"/>
      <c r="BH21" s="219"/>
      <c r="BI21" s="219"/>
      <c r="BJ21" s="219"/>
      <c r="BK21" s="219"/>
      <c r="BL21" s="219"/>
      <c r="BM21" s="219"/>
      <c r="BN21" s="116"/>
      <c r="BO21" s="167"/>
      <c r="BP21" s="167"/>
      <c r="BQ21" s="167"/>
      <c r="BR21" s="167"/>
      <c r="BS21" s="167"/>
      <c r="BT21" s="167"/>
      <c r="BU21" s="120"/>
      <c r="BV21" s="219" t="s">
        <v>260</v>
      </c>
      <c r="BW21" s="219"/>
      <c r="BX21" s="219"/>
      <c r="BY21" s="219"/>
      <c r="BZ21" s="219"/>
      <c r="CA21" s="219"/>
      <c r="CB21" s="219"/>
      <c r="CC21" s="219"/>
      <c r="CD21" s="116" t="s">
        <v>272</v>
      </c>
      <c r="CE21" s="167"/>
      <c r="CF21" s="167"/>
      <c r="CG21" s="167"/>
      <c r="CH21" s="167"/>
      <c r="CI21" s="167"/>
      <c r="CJ21" s="120"/>
      <c r="CK21" s="116" t="s">
        <v>272</v>
      </c>
      <c r="CL21" s="167"/>
      <c r="CM21" s="167"/>
      <c r="CN21" s="167"/>
      <c r="CO21" s="167"/>
      <c r="CP21" s="167"/>
      <c r="CQ21" s="120"/>
      <c r="CR21" s="219"/>
      <c r="CS21" s="219"/>
      <c r="CT21" s="219"/>
      <c r="CU21" s="219"/>
      <c r="CV21" s="219"/>
      <c r="CW21" s="219"/>
      <c r="CX21" s="219"/>
      <c r="CY21" s="219"/>
      <c r="CZ21" s="116" t="s">
        <v>265</v>
      </c>
      <c r="DA21" s="167"/>
      <c r="DB21" s="167"/>
      <c r="DC21" s="167"/>
      <c r="DD21" s="167"/>
      <c r="DE21" s="167"/>
      <c r="DF21" s="167"/>
      <c r="DG21" s="120"/>
      <c r="DH21" s="219"/>
      <c r="DI21" s="219"/>
      <c r="DJ21" s="219"/>
      <c r="DK21" s="219"/>
      <c r="DL21" s="219"/>
      <c r="DM21" s="219"/>
      <c r="DN21" s="219"/>
      <c r="DO21" s="219"/>
      <c r="DP21" s="116" t="s">
        <v>261</v>
      </c>
      <c r="DQ21" s="167"/>
      <c r="DR21" s="167"/>
      <c r="DS21" s="167"/>
      <c r="DT21" s="167"/>
      <c r="DU21" s="167"/>
      <c r="DV21" s="167"/>
      <c r="DW21" s="120"/>
      <c r="DX21" s="116"/>
      <c r="DY21" s="167"/>
      <c r="DZ21" s="167"/>
      <c r="EA21" s="167"/>
      <c r="EB21" s="167"/>
      <c r="EC21" s="167"/>
      <c r="ED21" s="120"/>
      <c r="EE21" s="219"/>
      <c r="EF21" s="219"/>
      <c r="EG21" s="219"/>
      <c r="EH21" s="219"/>
      <c r="EI21" s="219"/>
      <c r="EJ21" s="219"/>
      <c r="EK21" s="219"/>
    </row>
    <row r="22" spans="1:141" s="22" customFormat="1" ht="12.75" customHeight="1" x14ac:dyDescent="0.2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116"/>
      <c r="X22" s="167"/>
      <c r="Y22" s="167"/>
      <c r="Z22" s="167"/>
      <c r="AA22" s="120"/>
      <c r="AB22" s="219"/>
      <c r="AC22" s="219"/>
      <c r="AD22" s="219"/>
      <c r="AE22" s="219"/>
      <c r="AF22" s="219"/>
      <c r="AG22" s="219"/>
      <c r="AH22" s="219"/>
      <c r="AI22" s="219"/>
      <c r="AJ22" s="116" t="s">
        <v>262</v>
      </c>
      <c r="AK22" s="167"/>
      <c r="AL22" s="167"/>
      <c r="AM22" s="167"/>
      <c r="AN22" s="167"/>
      <c r="AO22" s="167"/>
      <c r="AP22" s="167"/>
      <c r="AQ22" s="120"/>
      <c r="AR22" s="219"/>
      <c r="AS22" s="219"/>
      <c r="AT22" s="219"/>
      <c r="AU22" s="219"/>
      <c r="AV22" s="219"/>
      <c r="AW22" s="219"/>
      <c r="AX22" s="219"/>
      <c r="AY22" s="116"/>
      <c r="AZ22" s="167"/>
      <c r="BA22" s="167"/>
      <c r="BB22" s="167"/>
      <c r="BC22" s="167"/>
      <c r="BD22" s="167"/>
      <c r="BE22" s="120"/>
      <c r="BF22" s="219"/>
      <c r="BG22" s="219"/>
      <c r="BH22" s="219"/>
      <c r="BI22" s="219"/>
      <c r="BJ22" s="219"/>
      <c r="BK22" s="219"/>
      <c r="BL22" s="219"/>
      <c r="BM22" s="219"/>
      <c r="BN22" s="116"/>
      <c r="BO22" s="167"/>
      <c r="BP22" s="167"/>
      <c r="BQ22" s="167"/>
      <c r="BR22" s="167"/>
      <c r="BS22" s="167"/>
      <c r="BT22" s="167"/>
      <c r="BU22" s="120"/>
      <c r="BV22" s="219" t="s">
        <v>261</v>
      </c>
      <c r="BW22" s="219"/>
      <c r="BX22" s="219"/>
      <c r="BY22" s="219"/>
      <c r="BZ22" s="219"/>
      <c r="CA22" s="219"/>
      <c r="CB22" s="219"/>
      <c r="CC22" s="219"/>
      <c r="CD22" s="116" t="s">
        <v>277</v>
      </c>
      <c r="CE22" s="167"/>
      <c r="CF22" s="167"/>
      <c r="CG22" s="167"/>
      <c r="CH22" s="167"/>
      <c r="CI22" s="167"/>
      <c r="CJ22" s="120"/>
      <c r="CK22" s="116" t="s">
        <v>273</v>
      </c>
      <c r="CL22" s="167"/>
      <c r="CM22" s="167"/>
      <c r="CN22" s="167"/>
      <c r="CO22" s="167"/>
      <c r="CP22" s="167"/>
      <c r="CQ22" s="120"/>
      <c r="CR22" s="219"/>
      <c r="CS22" s="219"/>
      <c r="CT22" s="219"/>
      <c r="CU22" s="219"/>
      <c r="CV22" s="219"/>
      <c r="CW22" s="219"/>
      <c r="CX22" s="219"/>
      <c r="CY22" s="219"/>
      <c r="CZ22" s="116" t="s">
        <v>266</v>
      </c>
      <c r="DA22" s="167"/>
      <c r="DB22" s="167"/>
      <c r="DC22" s="167"/>
      <c r="DD22" s="167"/>
      <c r="DE22" s="167"/>
      <c r="DF22" s="167"/>
      <c r="DG22" s="120"/>
      <c r="DH22" s="219"/>
      <c r="DI22" s="219"/>
      <c r="DJ22" s="219"/>
      <c r="DK22" s="219"/>
      <c r="DL22" s="219"/>
      <c r="DM22" s="219"/>
      <c r="DN22" s="219"/>
      <c r="DO22" s="219"/>
      <c r="DP22" s="116" t="s">
        <v>262</v>
      </c>
      <c r="DQ22" s="167"/>
      <c r="DR22" s="167"/>
      <c r="DS22" s="167"/>
      <c r="DT22" s="167"/>
      <c r="DU22" s="167"/>
      <c r="DV22" s="167"/>
      <c r="DW22" s="120"/>
      <c r="DX22" s="116"/>
      <c r="DY22" s="167"/>
      <c r="DZ22" s="167"/>
      <c r="EA22" s="167"/>
      <c r="EB22" s="167"/>
      <c r="EC22" s="167"/>
      <c r="ED22" s="120"/>
      <c r="EE22" s="219"/>
      <c r="EF22" s="219"/>
      <c r="EG22" s="219"/>
      <c r="EH22" s="219"/>
      <c r="EI22" s="219"/>
      <c r="EJ22" s="219"/>
      <c r="EK22" s="219"/>
    </row>
    <row r="23" spans="1:141" s="22" customFormat="1" ht="12.75" customHeight="1" x14ac:dyDescent="0.2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116"/>
      <c r="X23" s="167"/>
      <c r="Y23" s="167"/>
      <c r="Z23" s="167"/>
      <c r="AA23" s="120"/>
      <c r="AB23" s="219"/>
      <c r="AC23" s="219"/>
      <c r="AD23" s="219"/>
      <c r="AE23" s="219"/>
      <c r="AF23" s="219"/>
      <c r="AG23" s="219"/>
      <c r="AH23" s="219"/>
      <c r="AI23" s="219"/>
      <c r="AJ23" s="116"/>
      <c r="AK23" s="167"/>
      <c r="AL23" s="167"/>
      <c r="AM23" s="167"/>
      <c r="AN23" s="167"/>
      <c r="AO23" s="167"/>
      <c r="AP23" s="167"/>
      <c r="AQ23" s="120"/>
      <c r="AR23" s="219"/>
      <c r="AS23" s="219"/>
      <c r="AT23" s="219"/>
      <c r="AU23" s="219"/>
      <c r="AV23" s="219"/>
      <c r="AW23" s="219"/>
      <c r="AX23" s="219"/>
      <c r="AY23" s="116"/>
      <c r="AZ23" s="167"/>
      <c r="BA23" s="167"/>
      <c r="BB23" s="167"/>
      <c r="BC23" s="167"/>
      <c r="BD23" s="167"/>
      <c r="BE23" s="120"/>
      <c r="BF23" s="219"/>
      <c r="BG23" s="219"/>
      <c r="BH23" s="219"/>
      <c r="BI23" s="219"/>
      <c r="BJ23" s="219"/>
      <c r="BK23" s="219"/>
      <c r="BL23" s="219"/>
      <c r="BM23" s="219"/>
      <c r="BN23" s="116"/>
      <c r="BO23" s="167"/>
      <c r="BP23" s="167"/>
      <c r="BQ23" s="167"/>
      <c r="BR23" s="167"/>
      <c r="BS23" s="167"/>
      <c r="BT23" s="167"/>
      <c r="BU23" s="120"/>
      <c r="BV23" s="219" t="s">
        <v>262</v>
      </c>
      <c r="BW23" s="219"/>
      <c r="BX23" s="219"/>
      <c r="BY23" s="219"/>
      <c r="BZ23" s="219"/>
      <c r="CA23" s="219"/>
      <c r="CB23" s="219"/>
      <c r="CC23" s="219"/>
      <c r="CD23" s="116" t="s">
        <v>278</v>
      </c>
      <c r="CE23" s="167"/>
      <c r="CF23" s="167"/>
      <c r="CG23" s="167"/>
      <c r="CH23" s="167"/>
      <c r="CI23" s="167"/>
      <c r="CJ23" s="120"/>
      <c r="CK23" s="116"/>
      <c r="CL23" s="167"/>
      <c r="CM23" s="167"/>
      <c r="CN23" s="167"/>
      <c r="CO23" s="167"/>
      <c r="CP23" s="167"/>
      <c r="CQ23" s="120"/>
      <c r="CR23" s="219"/>
      <c r="CS23" s="219"/>
      <c r="CT23" s="219"/>
      <c r="CU23" s="219"/>
      <c r="CV23" s="219"/>
      <c r="CW23" s="219"/>
      <c r="CX23" s="219"/>
      <c r="CY23" s="219"/>
      <c r="CZ23" s="218" t="s">
        <v>267</v>
      </c>
      <c r="DA23" s="215"/>
      <c r="DB23" s="215"/>
      <c r="DC23" s="215"/>
      <c r="DD23" s="215"/>
      <c r="DE23" s="215"/>
      <c r="DF23" s="215"/>
      <c r="DG23" s="216"/>
      <c r="DH23" s="219"/>
      <c r="DI23" s="219"/>
      <c r="DJ23" s="219"/>
      <c r="DK23" s="219"/>
      <c r="DL23" s="219"/>
      <c r="DM23" s="219"/>
      <c r="DN23" s="219"/>
      <c r="DO23" s="219"/>
      <c r="DP23" s="116"/>
      <c r="DQ23" s="167"/>
      <c r="DR23" s="167"/>
      <c r="DS23" s="167"/>
      <c r="DT23" s="167"/>
      <c r="DU23" s="167"/>
      <c r="DV23" s="167"/>
      <c r="DW23" s="120"/>
      <c r="DX23" s="116"/>
      <c r="DY23" s="167"/>
      <c r="DZ23" s="167"/>
      <c r="EA23" s="167"/>
      <c r="EB23" s="167"/>
      <c r="EC23" s="167"/>
      <c r="ED23" s="120"/>
      <c r="EE23" s="219"/>
      <c r="EF23" s="219"/>
      <c r="EG23" s="219"/>
      <c r="EH23" s="219"/>
      <c r="EI23" s="219"/>
      <c r="EJ23" s="219"/>
      <c r="EK23" s="219"/>
    </row>
    <row r="24" spans="1:141" s="22" customFormat="1" ht="12.75" customHeight="1" x14ac:dyDescent="0.2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16"/>
      <c r="X24" s="167"/>
      <c r="Y24" s="167"/>
      <c r="Z24" s="167"/>
      <c r="AA24" s="120"/>
      <c r="AB24" s="167"/>
      <c r="AC24" s="167"/>
      <c r="AD24" s="167"/>
      <c r="AE24" s="167"/>
      <c r="AF24" s="167"/>
      <c r="AG24" s="167"/>
      <c r="AH24" s="167"/>
      <c r="AI24" s="167"/>
      <c r="AJ24" s="116"/>
      <c r="AK24" s="167"/>
      <c r="AL24" s="167"/>
      <c r="AM24" s="167"/>
      <c r="AN24" s="167"/>
      <c r="AO24" s="167"/>
      <c r="AP24" s="167"/>
      <c r="AQ24" s="120"/>
      <c r="AR24" s="167"/>
      <c r="AS24" s="167"/>
      <c r="AT24" s="167"/>
      <c r="AU24" s="167"/>
      <c r="AV24" s="167"/>
      <c r="AW24" s="167"/>
      <c r="AX24" s="167"/>
      <c r="AY24" s="116"/>
      <c r="AZ24" s="167"/>
      <c r="BA24" s="167"/>
      <c r="BB24" s="167"/>
      <c r="BC24" s="167"/>
      <c r="BD24" s="167"/>
      <c r="BE24" s="120"/>
      <c r="BF24" s="167"/>
      <c r="BG24" s="167"/>
      <c r="BH24" s="167"/>
      <c r="BI24" s="167"/>
      <c r="BJ24" s="167"/>
      <c r="BK24" s="167"/>
      <c r="BL24" s="167"/>
      <c r="BM24" s="167"/>
      <c r="BN24" s="116"/>
      <c r="BO24" s="167"/>
      <c r="BP24" s="167"/>
      <c r="BQ24" s="167"/>
      <c r="BR24" s="167"/>
      <c r="BS24" s="167"/>
      <c r="BT24" s="167"/>
      <c r="BU24" s="120"/>
      <c r="BV24" s="167"/>
      <c r="BW24" s="167"/>
      <c r="BX24" s="167"/>
      <c r="BY24" s="167"/>
      <c r="BZ24" s="167"/>
      <c r="CA24" s="167"/>
      <c r="CB24" s="167"/>
      <c r="CC24" s="167"/>
      <c r="CD24" s="218" t="s">
        <v>280</v>
      </c>
      <c r="CE24" s="215"/>
      <c r="CF24" s="215"/>
      <c r="CG24" s="215"/>
      <c r="CH24" s="215"/>
      <c r="CI24" s="215"/>
      <c r="CJ24" s="216"/>
      <c r="CK24" s="116"/>
      <c r="CL24" s="167"/>
      <c r="CM24" s="167"/>
      <c r="CN24" s="167"/>
      <c r="CO24" s="167"/>
      <c r="CP24" s="167"/>
      <c r="CQ24" s="120"/>
      <c r="CR24" s="167"/>
      <c r="CS24" s="167"/>
      <c r="CT24" s="167"/>
      <c r="CU24" s="167"/>
      <c r="CV24" s="167"/>
      <c r="CW24" s="167"/>
      <c r="CX24" s="167"/>
      <c r="CY24" s="167"/>
      <c r="CZ24" s="218"/>
      <c r="DA24" s="215"/>
      <c r="DB24" s="215"/>
      <c r="DC24" s="215"/>
      <c r="DD24" s="215"/>
      <c r="DE24" s="215"/>
      <c r="DF24" s="215"/>
      <c r="DG24" s="216"/>
      <c r="DH24" s="167"/>
      <c r="DI24" s="167"/>
      <c r="DJ24" s="167"/>
      <c r="DK24" s="167"/>
      <c r="DL24" s="167"/>
      <c r="DM24" s="167"/>
      <c r="DN24" s="167"/>
      <c r="DO24" s="167"/>
      <c r="DP24" s="116"/>
      <c r="DQ24" s="167"/>
      <c r="DR24" s="167"/>
      <c r="DS24" s="167"/>
      <c r="DT24" s="167"/>
      <c r="DU24" s="167"/>
      <c r="DV24" s="167"/>
      <c r="DW24" s="120"/>
      <c r="DX24" s="116"/>
      <c r="DY24" s="167"/>
      <c r="DZ24" s="167"/>
      <c r="EA24" s="167"/>
      <c r="EB24" s="167"/>
      <c r="EC24" s="167"/>
      <c r="ED24" s="120"/>
      <c r="EE24" s="167"/>
      <c r="EF24" s="167"/>
      <c r="EG24" s="167"/>
      <c r="EH24" s="167"/>
      <c r="EI24" s="167"/>
      <c r="EJ24" s="167"/>
      <c r="EK24" s="167"/>
    </row>
    <row r="25" spans="1:141" s="22" customFormat="1" ht="12.75" customHeight="1" x14ac:dyDescent="0.2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19"/>
      <c r="X25" s="168"/>
      <c r="Y25" s="168"/>
      <c r="Z25" s="168"/>
      <c r="AA25" s="117"/>
      <c r="AB25" s="168"/>
      <c r="AC25" s="168"/>
      <c r="AD25" s="168"/>
      <c r="AE25" s="168"/>
      <c r="AF25" s="168"/>
      <c r="AG25" s="168"/>
      <c r="AH25" s="168"/>
      <c r="AI25" s="168"/>
      <c r="AJ25" s="119"/>
      <c r="AK25" s="168"/>
      <c r="AL25" s="168"/>
      <c r="AM25" s="168"/>
      <c r="AN25" s="168"/>
      <c r="AO25" s="168"/>
      <c r="AP25" s="168"/>
      <c r="AQ25" s="117"/>
      <c r="AR25" s="168"/>
      <c r="AS25" s="168"/>
      <c r="AT25" s="168"/>
      <c r="AU25" s="168"/>
      <c r="AV25" s="168"/>
      <c r="AW25" s="168"/>
      <c r="AX25" s="168"/>
      <c r="AY25" s="119"/>
      <c r="AZ25" s="168"/>
      <c r="BA25" s="168"/>
      <c r="BB25" s="168"/>
      <c r="BC25" s="168"/>
      <c r="BD25" s="168"/>
      <c r="BE25" s="117"/>
      <c r="BF25" s="168"/>
      <c r="BG25" s="168"/>
      <c r="BH25" s="168"/>
      <c r="BI25" s="168"/>
      <c r="BJ25" s="168"/>
      <c r="BK25" s="168"/>
      <c r="BL25" s="168"/>
      <c r="BM25" s="168"/>
      <c r="BN25" s="119"/>
      <c r="BO25" s="168"/>
      <c r="BP25" s="168"/>
      <c r="BQ25" s="168"/>
      <c r="BR25" s="168"/>
      <c r="BS25" s="168"/>
      <c r="BT25" s="168"/>
      <c r="BU25" s="117"/>
      <c r="BV25" s="168"/>
      <c r="BW25" s="168"/>
      <c r="BX25" s="168"/>
      <c r="BY25" s="168"/>
      <c r="BZ25" s="168"/>
      <c r="CA25" s="168"/>
      <c r="CB25" s="168"/>
      <c r="CC25" s="168"/>
      <c r="CD25" s="213" t="s">
        <v>279</v>
      </c>
      <c r="CE25" s="77"/>
      <c r="CF25" s="77"/>
      <c r="CG25" s="77"/>
      <c r="CH25" s="77"/>
      <c r="CI25" s="77"/>
      <c r="CJ25" s="214"/>
      <c r="CK25" s="119"/>
      <c r="CL25" s="168"/>
      <c r="CM25" s="168"/>
      <c r="CN25" s="168"/>
      <c r="CO25" s="168"/>
      <c r="CP25" s="168"/>
      <c r="CQ25" s="117"/>
      <c r="CR25" s="168"/>
      <c r="CS25" s="168"/>
      <c r="CT25" s="168"/>
      <c r="CU25" s="168"/>
      <c r="CV25" s="168"/>
      <c r="CW25" s="168"/>
      <c r="CX25" s="168"/>
      <c r="CY25" s="168"/>
      <c r="CZ25" s="213"/>
      <c r="DA25" s="77"/>
      <c r="DB25" s="77"/>
      <c r="DC25" s="77"/>
      <c r="DD25" s="77"/>
      <c r="DE25" s="77"/>
      <c r="DF25" s="77"/>
      <c r="DG25" s="214"/>
      <c r="DH25" s="168"/>
      <c r="DI25" s="168"/>
      <c r="DJ25" s="168"/>
      <c r="DK25" s="168"/>
      <c r="DL25" s="168"/>
      <c r="DM25" s="168"/>
      <c r="DN25" s="168"/>
      <c r="DO25" s="168"/>
      <c r="DP25" s="119"/>
      <c r="DQ25" s="168"/>
      <c r="DR25" s="168"/>
      <c r="DS25" s="168"/>
      <c r="DT25" s="168"/>
      <c r="DU25" s="168"/>
      <c r="DV25" s="168"/>
      <c r="DW25" s="117"/>
      <c r="DX25" s="119"/>
      <c r="DY25" s="168"/>
      <c r="DZ25" s="168"/>
      <c r="EA25" s="168"/>
      <c r="EB25" s="168"/>
      <c r="EC25" s="168"/>
      <c r="ED25" s="117"/>
      <c r="EE25" s="168"/>
      <c r="EF25" s="168"/>
      <c r="EG25" s="168"/>
      <c r="EH25" s="168"/>
      <c r="EI25" s="168"/>
      <c r="EJ25" s="168"/>
      <c r="EK25" s="168"/>
    </row>
    <row r="26" spans="1:141" s="22" customFormat="1" ht="13.5" thickBot="1" x14ac:dyDescent="0.25">
      <c r="A26" s="127">
        <v>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0">
        <v>2</v>
      </c>
      <c r="X26" s="110"/>
      <c r="Y26" s="110"/>
      <c r="Z26" s="110"/>
      <c r="AA26" s="110"/>
      <c r="AB26" s="110">
        <v>3</v>
      </c>
      <c r="AC26" s="110"/>
      <c r="AD26" s="110"/>
      <c r="AE26" s="110"/>
      <c r="AF26" s="110"/>
      <c r="AG26" s="110"/>
      <c r="AH26" s="110"/>
      <c r="AI26" s="110"/>
      <c r="AJ26" s="110">
        <v>4</v>
      </c>
      <c r="AK26" s="110"/>
      <c r="AL26" s="110"/>
      <c r="AM26" s="110"/>
      <c r="AN26" s="110"/>
      <c r="AO26" s="110"/>
      <c r="AP26" s="110"/>
      <c r="AQ26" s="110"/>
      <c r="AR26" s="110">
        <v>5</v>
      </c>
      <c r="AS26" s="110"/>
      <c r="AT26" s="110"/>
      <c r="AU26" s="110"/>
      <c r="AV26" s="110"/>
      <c r="AW26" s="110"/>
      <c r="AX26" s="110"/>
      <c r="AY26" s="110">
        <v>6</v>
      </c>
      <c r="AZ26" s="110"/>
      <c r="BA26" s="110"/>
      <c r="BB26" s="110"/>
      <c r="BC26" s="110"/>
      <c r="BD26" s="110"/>
      <c r="BE26" s="110"/>
      <c r="BF26" s="110">
        <v>7</v>
      </c>
      <c r="BG26" s="110"/>
      <c r="BH26" s="110"/>
      <c r="BI26" s="110"/>
      <c r="BJ26" s="110"/>
      <c r="BK26" s="110"/>
      <c r="BL26" s="110"/>
      <c r="BM26" s="110"/>
      <c r="BN26" s="110">
        <v>8</v>
      </c>
      <c r="BO26" s="110"/>
      <c r="BP26" s="110"/>
      <c r="BQ26" s="110"/>
      <c r="BR26" s="110"/>
      <c r="BS26" s="110"/>
      <c r="BT26" s="110"/>
      <c r="BU26" s="110"/>
      <c r="BV26" s="110">
        <v>9</v>
      </c>
      <c r="BW26" s="110"/>
      <c r="BX26" s="110"/>
      <c r="BY26" s="110"/>
      <c r="BZ26" s="110"/>
      <c r="CA26" s="110"/>
      <c r="CB26" s="110"/>
      <c r="CC26" s="110"/>
      <c r="CD26" s="110">
        <v>10</v>
      </c>
      <c r="CE26" s="110"/>
      <c r="CF26" s="110"/>
      <c r="CG26" s="110"/>
      <c r="CH26" s="110"/>
      <c r="CI26" s="110"/>
      <c r="CJ26" s="110"/>
      <c r="CK26" s="110">
        <v>11</v>
      </c>
      <c r="CL26" s="110"/>
      <c r="CM26" s="110"/>
      <c r="CN26" s="110"/>
      <c r="CO26" s="110"/>
      <c r="CP26" s="110"/>
      <c r="CQ26" s="110"/>
      <c r="CR26" s="110">
        <v>12</v>
      </c>
      <c r="CS26" s="110"/>
      <c r="CT26" s="110"/>
      <c r="CU26" s="110"/>
      <c r="CV26" s="110"/>
      <c r="CW26" s="110"/>
      <c r="CX26" s="110"/>
      <c r="CY26" s="110"/>
      <c r="CZ26" s="110">
        <v>13</v>
      </c>
      <c r="DA26" s="110"/>
      <c r="DB26" s="110"/>
      <c r="DC26" s="110"/>
      <c r="DD26" s="110"/>
      <c r="DE26" s="110"/>
      <c r="DF26" s="110"/>
      <c r="DG26" s="110"/>
      <c r="DH26" s="110">
        <v>14</v>
      </c>
      <c r="DI26" s="110"/>
      <c r="DJ26" s="110"/>
      <c r="DK26" s="110"/>
      <c r="DL26" s="110"/>
      <c r="DM26" s="110"/>
      <c r="DN26" s="110"/>
      <c r="DO26" s="110"/>
      <c r="DP26" s="110">
        <v>15</v>
      </c>
      <c r="DQ26" s="110"/>
      <c r="DR26" s="110"/>
      <c r="DS26" s="110"/>
      <c r="DT26" s="110"/>
      <c r="DU26" s="110"/>
      <c r="DV26" s="110"/>
      <c r="DW26" s="110"/>
      <c r="DX26" s="110">
        <v>16</v>
      </c>
      <c r="DY26" s="110"/>
      <c r="DZ26" s="110"/>
      <c r="EA26" s="110"/>
      <c r="EB26" s="110"/>
      <c r="EC26" s="110"/>
      <c r="ED26" s="110"/>
      <c r="EE26" s="110">
        <v>17</v>
      </c>
      <c r="EF26" s="110"/>
      <c r="EG26" s="110"/>
      <c r="EH26" s="110"/>
      <c r="EI26" s="110"/>
      <c r="EJ26" s="110"/>
      <c r="EK26" s="112"/>
    </row>
    <row r="27" spans="1:141" s="22" customFormat="1" ht="15" customHeight="1" x14ac:dyDescent="0.2">
      <c r="A27" s="76" t="s">
        <v>281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105" t="s">
        <v>44</v>
      </c>
      <c r="X27" s="106"/>
      <c r="Y27" s="106"/>
      <c r="Z27" s="106"/>
      <c r="AA27" s="106"/>
      <c r="AB27" s="125">
        <f>AB28</f>
        <v>9.5</v>
      </c>
      <c r="AC27" s="125"/>
      <c r="AD27" s="125"/>
      <c r="AE27" s="125"/>
      <c r="AF27" s="125"/>
      <c r="AG27" s="125"/>
      <c r="AH27" s="125"/>
      <c r="AI27" s="125"/>
      <c r="AJ27" s="125">
        <f>AJ28</f>
        <v>9.5</v>
      </c>
      <c r="AK27" s="125"/>
      <c r="AL27" s="125"/>
      <c r="AM27" s="125"/>
      <c r="AN27" s="125"/>
      <c r="AO27" s="125"/>
      <c r="AP27" s="125"/>
      <c r="AQ27" s="125"/>
      <c r="AR27" s="125">
        <f>AJ27</f>
        <v>9.5</v>
      </c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>
        <f>BF28</f>
        <v>7.5</v>
      </c>
      <c r="BG27" s="125"/>
      <c r="BH27" s="125"/>
      <c r="BI27" s="125"/>
      <c r="BJ27" s="125"/>
      <c r="BK27" s="125"/>
      <c r="BL27" s="125"/>
      <c r="BM27" s="125"/>
      <c r="BN27" s="125">
        <f>BN28</f>
        <v>7</v>
      </c>
      <c r="BO27" s="125"/>
      <c r="BP27" s="125"/>
      <c r="BQ27" s="125"/>
      <c r="BR27" s="125"/>
      <c r="BS27" s="125"/>
      <c r="BT27" s="125"/>
      <c r="BU27" s="125"/>
      <c r="BV27" s="125">
        <v>7</v>
      </c>
      <c r="BW27" s="125"/>
      <c r="BX27" s="125"/>
      <c r="BY27" s="125"/>
      <c r="BZ27" s="125"/>
      <c r="CA27" s="125"/>
      <c r="CB27" s="125"/>
      <c r="CC27" s="125"/>
      <c r="CD27" s="125">
        <f>CD28</f>
        <v>2.4</v>
      </c>
      <c r="CE27" s="125"/>
      <c r="CF27" s="125"/>
      <c r="CG27" s="125"/>
      <c r="CH27" s="125"/>
      <c r="CI27" s="125"/>
      <c r="CJ27" s="125"/>
      <c r="CK27" s="125">
        <f>CK28</f>
        <v>0.5</v>
      </c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>
        <f>AB27</f>
        <v>9.5</v>
      </c>
      <c r="DI27" s="125"/>
      <c r="DJ27" s="125"/>
      <c r="DK27" s="125"/>
      <c r="DL27" s="125"/>
      <c r="DM27" s="125"/>
      <c r="DN27" s="125"/>
      <c r="DO27" s="125"/>
      <c r="DP27" s="125">
        <f>DH27</f>
        <v>9.5</v>
      </c>
      <c r="DQ27" s="125"/>
      <c r="DR27" s="125"/>
      <c r="DS27" s="125"/>
      <c r="DT27" s="125"/>
      <c r="DU27" s="125"/>
      <c r="DV27" s="125"/>
      <c r="DW27" s="125"/>
      <c r="DX27" s="125">
        <f>9.5</f>
        <v>9.5</v>
      </c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6"/>
    </row>
    <row r="28" spans="1:141" s="22" customFormat="1" ht="12.75" customHeight="1" x14ac:dyDescent="0.2">
      <c r="A28" s="131" t="s">
        <v>282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79" t="s">
        <v>287</v>
      </c>
      <c r="X28" s="80"/>
      <c r="Y28" s="80"/>
      <c r="Z28" s="80"/>
      <c r="AA28" s="80"/>
      <c r="AB28" s="122">
        <f>AJ28</f>
        <v>9.5</v>
      </c>
      <c r="AC28" s="122"/>
      <c r="AD28" s="122"/>
      <c r="AE28" s="122"/>
      <c r="AF28" s="122"/>
      <c r="AG28" s="122"/>
      <c r="AH28" s="122"/>
      <c r="AI28" s="122"/>
      <c r="AJ28" s="122">
        <v>9.5</v>
      </c>
      <c r="AK28" s="122"/>
      <c r="AL28" s="122"/>
      <c r="AM28" s="122"/>
      <c r="AN28" s="122"/>
      <c r="AO28" s="122"/>
      <c r="AP28" s="122"/>
      <c r="AQ28" s="122"/>
      <c r="AR28" s="122">
        <f>AJ28</f>
        <v>9.5</v>
      </c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>
        <f>BN28+CK28</f>
        <v>7.5</v>
      </c>
      <c r="BG28" s="122"/>
      <c r="BH28" s="122"/>
      <c r="BI28" s="122"/>
      <c r="BJ28" s="122"/>
      <c r="BK28" s="122"/>
      <c r="BL28" s="122"/>
      <c r="BM28" s="122"/>
      <c r="BN28" s="122">
        <v>7</v>
      </c>
      <c r="BO28" s="122"/>
      <c r="BP28" s="122"/>
      <c r="BQ28" s="122"/>
      <c r="BR28" s="122"/>
      <c r="BS28" s="122"/>
      <c r="BT28" s="122"/>
      <c r="BU28" s="122"/>
      <c r="BV28" s="122">
        <v>7</v>
      </c>
      <c r="BW28" s="122"/>
      <c r="BX28" s="122"/>
      <c r="BY28" s="122"/>
      <c r="BZ28" s="122"/>
      <c r="CA28" s="122"/>
      <c r="CB28" s="122"/>
      <c r="CC28" s="122"/>
      <c r="CD28" s="122">
        <v>2.4</v>
      </c>
      <c r="CE28" s="122"/>
      <c r="CF28" s="122"/>
      <c r="CG28" s="122"/>
      <c r="CH28" s="122"/>
      <c r="CI28" s="122"/>
      <c r="CJ28" s="122"/>
      <c r="CK28" s="122">
        <v>0.5</v>
      </c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201">
        <f>AB28</f>
        <v>9.5</v>
      </c>
      <c r="DI28" s="202"/>
      <c r="DJ28" s="202"/>
      <c r="DK28" s="202"/>
      <c r="DL28" s="202"/>
      <c r="DM28" s="202"/>
      <c r="DN28" s="202"/>
      <c r="DO28" s="203"/>
      <c r="DP28" s="122">
        <f>DH28</f>
        <v>9.5</v>
      </c>
      <c r="DQ28" s="122"/>
      <c r="DR28" s="122"/>
      <c r="DS28" s="122"/>
      <c r="DT28" s="122"/>
      <c r="DU28" s="122"/>
      <c r="DV28" s="122"/>
      <c r="DW28" s="122"/>
      <c r="DX28" s="201">
        <f>DP28</f>
        <v>9.5</v>
      </c>
      <c r="DY28" s="202"/>
      <c r="DZ28" s="202"/>
      <c r="EA28" s="202"/>
      <c r="EB28" s="202"/>
      <c r="EC28" s="202"/>
      <c r="ED28" s="203"/>
      <c r="EE28" s="122"/>
      <c r="EF28" s="122"/>
      <c r="EG28" s="122"/>
      <c r="EH28" s="122"/>
      <c r="EI28" s="122"/>
      <c r="EJ28" s="122"/>
      <c r="EK28" s="123"/>
    </row>
    <row r="29" spans="1:141" s="22" customFormat="1" ht="12.75" customHeight="1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9"/>
      <c r="X29" s="80"/>
      <c r="Y29" s="80"/>
      <c r="Z29" s="80"/>
      <c r="AA29" s="80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204"/>
      <c r="DI29" s="205"/>
      <c r="DJ29" s="205"/>
      <c r="DK29" s="205"/>
      <c r="DL29" s="205"/>
      <c r="DM29" s="205"/>
      <c r="DN29" s="205"/>
      <c r="DO29" s="206"/>
      <c r="DP29" s="122"/>
      <c r="DQ29" s="122"/>
      <c r="DR29" s="122"/>
      <c r="DS29" s="122"/>
      <c r="DT29" s="122"/>
      <c r="DU29" s="122"/>
      <c r="DV29" s="122"/>
      <c r="DW29" s="122"/>
      <c r="DX29" s="204"/>
      <c r="DY29" s="205"/>
      <c r="DZ29" s="205"/>
      <c r="EA29" s="205"/>
      <c r="EB29" s="205"/>
      <c r="EC29" s="205"/>
      <c r="ED29" s="206"/>
      <c r="EE29" s="122"/>
      <c r="EF29" s="122"/>
      <c r="EG29" s="122"/>
      <c r="EH29" s="122"/>
      <c r="EI29" s="122"/>
      <c r="EJ29" s="122"/>
      <c r="EK29" s="123"/>
    </row>
    <row r="30" spans="1:141" s="22" customFormat="1" ht="15" customHeigh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9"/>
      <c r="X30" s="80"/>
      <c r="Y30" s="80"/>
      <c r="Z30" s="80"/>
      <c r="AA30" s="80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2" customFormat="1" ht="12.75" customHeight="1" x14ac:dyDescent="0.2">
      <c r="A31" s="75" t="s">
        <v>283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9" t="s">
        <v>45</v>
      </c>
      <c r="X31" s="80"/>
      <c r="Y31" s="80"/>
      <c r="Z31" s="80"/>
      <c r="AA31" s="80"/>
      <c r="AB31" s="122">
        <f>AB32</f>
        <v>12.05</v>
      </c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>
        <f>BF32</f>
        <v>12.5</v>
      </c>
      <c r="BG31" s="122"/>
      <c r="BH31" s="122"/>
      <c r="BI31" s="122"/>
      <c r="BJ31" s="122"/>
      <c r="BK31" s="122"/>
      <c r="BL31" s="122"/>
      <c r="BM31" s="122"/>
      <c r="BN31" s="122">
        <f>BN32</f>
        <v>10.3</v>
      </c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>
        <f>CD32</f>
        <v>3.5</v>
      </c>
      <c r="CE31" s="122"/>
      <c r="CF31" s="122"/>
      <c r="CG31" s="122"/>
      <c r="CH31" s="122"/>
      <c r="CI31" s="122"/>
      <c r="CJ31" s="122"/>
      <c r="CK31" s="122">
        <f>CK32</f>
        <v>2.2000000000000002</v>
      </c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>
        <f>AB31</f>
        <v>12.05</v>
      </c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2" customFormat="1" ht="12.75" customHeight="1" x14ac:dyDescent="0.2">
      <c r="A32" s="131" t="s">
        <v>282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79" t="s">
        <v>286</v>
      </c>
      <c r="X32" s="80"/>
      <c r="Y32" s="80"/>
      <c r="Z32" s="80"/>
      <c r="AA32" s="80"/>
      <c r="AB32" s="122">
        <v>12.05</v>
      </c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>
        <f>CK32+BN32</f>
        <v>12.5</v>
      </c>
      <c r="BG32" s="122"/>
      <c r="BH32" s="122"/>
      <c r="BI32" s="122"/>
      <c r="BJ32" s="122"/>
      <c r="BK32" s="122"/>
      <c r="BL32" s="122"/>
      <c r="BM32" s="122"/>
      <c r="BN32" s="122">
        <v>10.3</v>
      </c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>
        <v>3.5</v>
      </c>
      <c r="CE32" s="122"/>
      <c r="CF32" s="122"/>
      <c r="CG32" s="122"/>
      <c r="CH32" s="122"/>
      <c r="CI32" s="122"/>
      <c r="CJ32" s="122"/>
      <c r="CK32" s="122">
        <v>2.2000000000000002</v>
      </c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>
        <f>AB32</f>
        <v>12.05</v>
      </c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2" customFormat="1" ht="12.75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9"/>
      <c r="X33" s="80"/>
      <c r="Y33" s="80"/>
      <c r="Z33" s="80"/>
      <c r="AA33" s="80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2" customFormat="1" ht="15" customHeight="1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9"/>
      <c r="X34" s="80"/>
      <c r="Y34" s="80"/>
      <c r="Z34" s="80"/>
      <c r="AA34" s="80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2" customFormat="1" ht="12.75" customHeight="1" x14ac:dyDescent="0.2">
      <c r="A35" s="121" t="s">
        <v>284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79" t="s">
        <v>174</v>
      </c>
      <c r="X35" s="80"/>
      <c r="Y35" s="80"/>
      <c r="Z35" s="80"/>
      <c r="AA35" s="80"/>
      <c r="AB35" s="122">
        <f>AB37</f>
        <v>1.5</v>
      </c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>
        <f>BF37</f>
        <v>1.5</v>
      </c>
      <c r="BG35" s="122"/>
      <c r="BH35" s="122"/>
      <c r="BI35" s="122"/>
      <c r="BJ35" s="122"/>
      <c r="BK35" s="122"/>
      <c r="BL35" s="122"/>
      <c r="BM35" s="122"/>
      <c r="BN35" s="122">
        <f>BN37</f>
        <v>1</v>
      </c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>
        <f>CK37</f>
        <v>0.5</v>
      </c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>
        <f>AB35</f>
        <v>1.5</v>
      </c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2" customFormat="1" ht="12.75" customHeight="1" x14ac:dyDescent="0.2">
      <c r="A36" s="75" t="s">
        <v>285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9"/>
      <c r="X36" s="80"/>
      <c r="Y36" s="80"/>
      <c r="Z36" s="80"/>
      <c r="AA36" s="80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2" customFormat="1" ht="12.75" customHeight="1" x14ac:dyDescent="0.2">
      <c r="A37" s="131" t="s">
        <v>282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79" t="s">
        <v>173</v>
      </c>
      <c r="X37" s="80"/>
      <c r="Y37" s="80"/>
      <c r="Z37" s="80"/>
      <c r="AA37" s="80"/>
      <c r="AB37" s="122">
        <v>1.5</v>
      </c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>
        <f>CK37+BN37</f>
        <v>1.5</v>
      </c>
      <c r="BG37" s="122"/>
      <c r="BH37" s="122"/>
      <c r="BI37" s="122"/>
      <c r="BJ37" s="122"/>
      <c r="BK37" s="122"/>
      <c r="BL37" s="122"/>
      <c r="BM37" s="122"/>
      <c r="BN37" s="122">
        <v>1</v>
      </c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>
        <v>0.5</v>
      </c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>
        <f>AB37</f>
        <v>1.5</v>
      </c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2" customFormat="1" ht="12.75" customHeigh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9"/>
      <c r="X38" s="80"/>
      <c r="Y38" s="80"/>
      <c r="Z38" s="80"/>
      <c r="AA38" s="80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2" customFormat="1" ht="15" customHeigh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9"/>
      <c r="X39" s="80"/>
      <c r="Y39" s="80"/>
      <c r="Z39" s="80"/>
      <c r="AA39" s="80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2" customFormat="1" ht="15" customHeight="1" thickBot="1" x14ac:dyDescent="0.25">
      <c r="A40" s="147" t="s">
        <v>42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62" t="s">
        <v>46</v>
      </c>
      <c r="X40" s="163"/>
      <c r="Y40" s="163"/>
      <c r="Z40" s="163"/>
      <c r="AA40" s="163"/>
      <c r="AB40" s="144">
        <f>AB35+AB31+AB27</f>
        <v>23.05</v>
      </c>
      <c r="AC40" s="144"/>
      <c r="AD40" s="144"/>
      <c r="AE40" s="144"/>
      <c r="AF40" s="144"/>
      <c r="AG40" s="144"/>
      <c r="AH40" s="144"/>
      <c r="AI40" s="144"/>
      <c r="AJ40" s="220">
        <f>AJ27</f>
        <v>9.5</v>
      </c>
      <c r="AK40" s="221"/>
      <c r="AL40" s="221"/>
      <c r="AM40" s="221"/>
      <c r="AN40" s="221"/>
      <c r="AO40" s="221"/>
      <c r="AP40" s="221"/>
      <c r="AQ40" s="222"/>
      <c r="AR40" s="144">
        <v>9.5</v>
      </c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>
        <f>BF35+BF31+BF27</f>
        <v>21.5</v>
      </c>
      <c r="BG40" s="144"/>
      <c r="BH40" s="144"/>
      <c r="BI40" s="144"/>
      <c r="BJ40" s="144"/>
      <c r="BK40" s="144"/>
      <c r="BL40" s="144"/>
      <c r="BM40" s="144"/>
      <c r="BN40" s="220">
        <f>BN35+BN31+BN27</f>
        <v>18.3</v>
      </c>
      <c r="BO40" s="221"/>
      <c r="BP40" s="221"/>
      <c r="BQ40" s="221"/>
      <c r="BR40" s="221"/>
      <c r="BS40" s="221"/>
      <c r="BT40" s="221"/>
      <c r="BU40" s="222"/>
      <c r="BV40" s="144">
        <v>7</v>
      </c>
      <c r="BW40" s="144"/>
      <c r="BX40" s="144"/>
      <c r="BY40" s="144"/>
      <c r="BZ40" s="144"/>
      <c r="CA40" s="144"/>
      <c r="CB40" s="144"/>
      <c r="CC40" s="144"/>
      <c r="CD40" s="144">
        <f>CD31+CD27</f>
        <v>5.9</v>
      </c>
      <c r="CE40" s="144"/>
      <c r="CF40" s="144"/>
      <c r="CG40" s="144"/>
      <c r="CH40" s="144"/>
      <c r="CI40" s="144"/>
      <c r="CJ40" s="144"/>
      <c r="CK40" s="144">
        <f>CK35+CK31+CK27</f>
        <v>3.2</v>
      </c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>
        <f>DH35+DH31+DH27</f>
        <v>23.05</v>
      </c>
      <c r="DI40" s="144"/>
      <c r="DJ40" s="144"/>
      <c r="DK40" s="144"/>
      <c r="DL40" s="144"/>
      <c r="DM40" s="144"/>
      <c r="DN40" s="144"/>
      <c r="DO40" s="144"/>
      <c r="DP40" s="144">
        <f>DP27</f>
        <v>9.5</v>
      </c>
      <c r="DQ40" s="144"/>
      <c r="DR40" s="144"/>
      <c r="DS40" s="144"/>
      <c r="DT40" s="144"/>
      <c r="DU40" s="144"/>
      <c r="DV40" s="144"/>
      <c r="DW40" s="144"/>
      <c r="DX40" s="144">
        <v>9.5</v>
      </c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55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.2" customHeight="1" x14ac:dyDescent="0.2">
      <c r="A43" s="20" t="s">
        <v>288</v>
      </c>
    </row>
    <row r="44" spans="1:141" s="3" customFormat="1" ht="12.2" customHeight="1" x14ac:dyDescent="0.2">
      <c r="A44" s="20" t="s">
        <v>289</v>
      </c>
    </row>
    <row r="45" spans="1:141" s="3" customFormat="1" ht="11.25" x14ac:dyDescent="0.2">
      <c r="A45" s="223" t="s">
        <v>290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</row>
    <row r="46" spans="1:141" s="3" customFormat="1" ht="11.25" x14ac:dyDescent="0.2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</row>
    <row r="47" spans="1:141" s="3" customFormat="1" ht="12.2" customHeight="1" x14ac:dyDescent="0.2">
      <c r="A47" s="20" t="s">
        <v>291</v>
      </c>
    </row>
    <row r="48" spans="1:141" s="3" customFormat="1" ht="12.2" customHeight="1" x14ac:dyDescent="0.2">
      <c r="A48" s="20" t="s">
        <v>292</v>
      </c>
    </row>
    <row r="49" spans="1:1" s="3" customFormat="1" ht="12.2" customHeight="1" x14ac:dyDescent="0.2">
      <c r="A49" s="20" t="s">
        <v>293</v>
      </c>
    </row>
    <row r="50" spans="1:1" s="3" customFormat="1" ht="12.2" customHeight="1" x14ac:dyDescent="0.2">
      <c r="A50" s="20" t="s">
        <v>294</v>
      </c>
    </row>
    <row r="51" spans="1:1" s="3" customFormat="1" ht="12.2" customHeight="1" x14ac:dyDescent="0.2">
      <c r="A51" s="20" t="s">
        <v>295</v>
      </c>
    </row>
    <row r="52" spans="1:1" s="3" customFormat="1" ht="12.2" customHeight="1" x14ac:dyDescent="0.2">
      <c r="A52" s="20" t="s">
        <v>296</v>
      </c>
    </row>
  </sheetData>
  <customSheetViews>
    <customSheetView guid="{D97C4A3D-4156-4A7C-A753-6E662F474993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29C0BD31-C07C-4AC8-B5AE-EA51A286316B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4DB8A189-93B6-4A5A-993F-383116DD1816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BBDEF2F9-1E46-45CF-8A2F-A3021534642C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  <customSheetView guid="{C182ECCA-C6C5-4A91-8FE8-0E9FDA309E3A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5"/>
      <headerFooter alignWithMargins="0">
        <oddHeader>&amp;L&amp;"Arial,обычный"&amp;6Подготовлено с использованием системы ГАРАНТ</oddHeader>
      </headerFooter>
    </customSheetView>
    <customSheetView guid="{51FB3B88-DE39-4B7E-859A-35F4FBE7708F}" topLeftCell="A4">
      <selection activeCell="CK40" sqref="CK40:CQ40"/>
      <pageMargins left="0.59055118110236227" right="0.39370078740157483" top="0.78740157480314965" bottom="0.39370078740157483" header="0.27559055118110237" footer="0.27559055118110237"/>
      <pageSetup paperSize="8" orientation="landscape" r:id="rId6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.59055118110236227" right="0.39370078740157483" top="0.78740157480314965" bottom="0.39370078740157483" header="0.27559055118110237" footer="0.27559055118110237"/>
  <pageSetup paperSize="8" orientation="landscape" r:id="rId7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Лист1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Листы25-26</vt:lpstr>
      <vt:lpstr>Листы27-28</vt:lpstr>
      <vt:lpstr>Листы29-30</vt:lpstr>
      <vt:lpstr>Листы31-32</vt:lpstr>
      <vt:lpstr>Лист33</vt:lpstr>
      <vt:lpstr>'Лист2-3'!Заголовки_для_печати</vt:lpstr>
      <vt:lpstr>'Лист4-5'!Заголовки_для_печати</vt:lpstr>
      <vt:lpstr>'Листы25-26'!Заголовки_для_печати</vt:lpstr>
      <vt:lpstr>'Листы27-28'!Заголовки_для_печати</vt:lpstr>
      <vt:lpstr>'Листы29-30'!Заголовки_для_печати</vt:lpstr>
      <vt:lpstr>'Листы31-32'!Заголовки_для_печати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Kiseleva</cp:lastModifiedBy>
  <cp:lastPrinted>2024-01-19T03:29:09Z</cp:lastPrinted>
  <dcterms:created xsi:type="dcterms:W3CDTF">2004-09-19T06:34:55Z</dcterms:created>
  <dcterms:modified xsi:type="dcterms:W3CDTF">2024-03-19T07:01:11Z</dcterms:modified>
</cp:coreProperties>
</file>