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14220" windowHeight="6795" activeTab="1"/>
  </bookViews>
  <sheets>
    <sheet name="Раздел 1" sheetId="3" r:id="rId1"/>
    <sheet name="Раздел 2" sheetId="2" r:id="rId2"/>
  </sheets>
  <calcPr calcId="144525"/>
</workbook>
</file>

<file path=xl/calcChain.xml><?xml version="1.0" encoding="utf-8"?>
<calcChain xmlns="http://schemas.openxmlformats.org/spreadsheetml/2006/main">
  <c r="F28" i="2" l="1"/>
  <c r="F24" i="2"/>
  <c r="F23" i="2"/>
  <c r="F17" i="2"/>
  <c r="F16" i="2"/>
  <c r="F14" i="2"/>
  <c r="F13" i="2"/>
  <c r="F12" i="2"/>
  <c r="F11" i="2"/>
  <c r="F26" i="2" s="1"/>
</calcChain>
</file>

<file path=xl/sharedStrings.xml><?xml version="1.0" encoding="utf-8"?>
<sst xmlns="http://schemas.openxmlformats.org/spreadsheetml/2006/main" count="654" uniqueCount="268">
  <si>
    <t>&lt;16&gt;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</si>
  <si>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t>&lt;15&gt; Указывается сумма закупок товаров, работ, услуг, осуществляемых в соответствии с Федеральным законом N 44-ФЗ.</t>
  </si>
  <si>
    <t>&lt;14&gt; Государственным (муниципальным) бюджетным учреждением показатель не формируется.</t>
  </si>
  <si>
    <t xml:space="preserve">&lt;13&gt; Указывается сумма закупок товаров, работ, услуг, осуществляемых в соответствии с Федеральным законом N 44-ФЗ и 
         Федеральным законом N 223-ФЗ.	</t>
  </si>
  <si>
    <t>&lt;12&gt; Указывается сумма договоров (контрактов) о закупках товаров, работ, услуг, заключенных без учета требований Федерального
         закона N 44-ФЗ и Федерального закона N 223-ФЗ, в случаях, предусмотренных указанными федеральными законами.</t>
  </si>
  <si>
    <t>&lt;11&gt; Плановые показатели выплат на закупку товаров, работ, услуг по строке 26000 Раздела 2 Плана распределяются на выплаты 
         по контрактам (договорам), заключенным (планируемым к заключению) в соответствии с гражданским законодательством РФ
         (строки 26100 и 26200), а также по контрактам (договорам), заключаемым в соответствии с требованиями законодательства РФ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</si>
  <si>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 xml:space="preserve">&lt;10&gt; В Разделе 2 ""Сведения по выплатам на закупку товаров, работ, услуг"" Плана детализируются показатели выплат, отраженные 
         в строке 2600 Раздела 1 "Поступления и выплаты" Плана.								</t>
  </si>
  <si>
    <t xml:space="preserve">   ---------------------</t>
  </si>
  <si>
    <t xml:space="preserve"> (расшифровка подписи)</t>
  </si>
  <si>
    <t>(подпись)</t>
  </si>
  <si>
    <t>_____________________</t>
  </si>
  <si>
    <t>1 декабря 2023 г.</t>
  </si>
  <si>
    <t>(телефон)</t>
  </si>
  <si>
    <t>(фамилия, инициалы)</t>
  </si>
  <si>
    <t xml:space="preserve"> (должность)  </t>
  </si>
  <si>
    <t xml:space="preserve">Исполнитель </t>
  </si>
  <si>
    <t xml:space="preserve"> (уполномоченное лицо учреждения) </t>
  </si>
  <si>
    <t>Руководитель учреждения</t>
  </si>
  <si>
    <t>26610</t>
  </si>
  <si>
    <t>26605</t>
  </si>
  <si>
    <t xml:space="preserve">в том числе по году начала закупки:	</t>
  </si>
  <si>
    <t>26600</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</si>
  <si>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</si>
  <si>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3.</t>
  </si>
  <si>
    <t>2023</t>
  </si>
  <si>
    <t>26510</t>
  </si>
  <si>
    <t>26505</t>
  </si>
  <si>
    <t xml:space="preserve">x   </t>
  </si>
  <si>
    <t>26500</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</si>
  <si>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 &lt;16&gt;</t>
  </si>
  <si>
    <t>2.</t>
  </si>
  <si>
    <t>26452</t>
  </si>
  <si>
    <t>в соответствии с Федеральным законом N 223-ФЗ</t>
  </si>
  <si>
    <t>1.4.5.2</t>
  </si>
  <si>
    <t>26451</t>
  </si>
  <si>
    <t>в том числе:
в соответствии с Федеральным законом N 44-ФЗ</t>
  </si>
  <si>
    <t>1.4.5.1</t>
  </si>
  <si>
    <t>26450</t>
  </si>
  <si>
    <t>за счет прочих источников финансового обеспечения</t>
  </si>
  <si>
    <t>1.4.5</t>
  </si>
  <si>
    <t>26442</t>
  </si>
  <si>
    <t>в соответствии с Федеральным законом N 223-ФЗ &lt;14&gt;</t>
  </si>
  <si>
    <t>1.4.4.2</t>
  </si>
  <si>
    <t>26441</t>
  </si>
  <si>
    <t>1.4.4.1</t>
  </si>
  <si>
    <t>26440</t>
  </si>
  <si>
    <t>за счет средств обязательного медицинского страхования</t>
  </si>
  <si>
    <t>1.4.4</t>
  </si>
  <si>
    <t>26430</t>
  </si>
  <si>
    <t>за счет субсидий, предоставляемых на осуществление капитальных вложений &lt;15&gt;</t>
  </si>
  <si>
    <t>1.4.3</t>
  </si>
  <si>
    <t>26422</t>
  </si>
  <si>
    <t>1.4.2.2</t>
  </si>
  <si>
    <t>26421</t>
  </si>
  <si>
    <t>1.4.2.1</t>
  </si>
  <si>
    <t>26420</t>
  </si>
  <si>
    <t xml:space="preserve">за счет субсидий, предоставляемых в соответствии с абзацем вторым пункта 1 статьи 78.1 Бюджетного кодекса Российской Федерации	</t>
  </si>
  <si>
    <t>1.4.2</t>
  </si>
  <si>
    <t>26412</t>
  </si>
  <si>
    <t>1.4.1.2</t>
  </si>
  <si>
    <t>26411</t>
  </si>
  <si>
    <t>1.4.1.1</t>
  </si>
  <si>
    <t>26410</t>
  </si>
  <si>
    <t>в том числе:
за счет субсидий, предоставляемых на финансовое обеспечение выполнения государственного (муниципального) задания</t>
  </si>
  <si>
    <t>1.4.1</t>
  </si>
  <si>
    <t>26400</t>
  </si>
  <si>
    <t xml:space="preserve">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 &lt;13&gt;	</t>
  </si>
  <si>
    <t>1.4</t>
  </si>
  <si>
    <t>26300</t>
  </si>
  <si>
    <t>по контрактам (договорам), заключенным до начала текущего финансового года с учетом требований Федерального закона N 44-ФЗ и Федерального закона N 223-ФЗ &lt;13&gt;</t>
  </si>
  <si>
    <t>1.3</t>
  </si>
  <si>
    <t>26200</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</si>
  <si>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 &lt;12&gt;</t>
  </si>
  <si>
    <t>1.2</t>
  </si>
  <si>
    <t>26100</t>
  </si>
  <si>
    <t>в том числе:
по контрактам (договорам), заключенным до начала текущего финансового года без применения норм Федерального закона от 5 апреля 2013 г. N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N 14, ст.1652;2018 N 32 ст.5104) (далее - Федеральный закон N 44-ФЗ) и Федерального закона от 18 июля 2011 г. N 223-ФЗ "О закупках товаров, работ, услуг отдельными видами юридических лиц" (Собрание законодательства Российской Федерации, 2011, N 30, ст.4571; 2018, N 32, ст.5135) (далее - Федеральный закон N 223-ФЗ) &lt;12&gt;</t>
  </si>
  <si>
    <t>1.1</t>
  </si>
  <si>
    <t>26000</t>
  </si>
  <si>
    <t>Выплаты на закупку товаров, работ, услуг, всего &lt;11&gt;</t>
  </si>
  <si>
    <t>1.</t>
  </si>
  <si>
    <t>8</t>
  </si>
  <si>
    <t>7</t>
  </si>
  <si>
    <t>6</t>
  </si>
  <si>
    <t>5</t>
  </si>
  <si>
    <t>4</t>
  </si>
  <si>
    <t>3</t>
  </si>
  <si>
    <t>2</t>
  </si>
  <si>
    <t>1</t>
  </si>
  <si>
    <t>за пределами планового периода</t>
  </si>
  <si>
    <t>на 2025 г. 
второй год планового периода</t>
  </si>
  <si>
    <t>на 2024 г. 
первый год планового периода</t>
  </si>
  <si>
    <t>на 2023 г. 
текущий финансовый год</t>
  </si>
  <si>
    <t>Сумма</t>
  </si>
  <si>
    <t>Год 
начала 
закупки</t>
  </si>
  <si>
    <t>Коды 
строк</t>
  </si>
  <si>
    <t>Наименование показателя</t>
  </si>
  <si>
    <t>N п/п</t>
  </si>
  <si>
    <t>Раздел 2. Сведения по выплатам на закупки товаров,  работ, услуг &lt;10&gt;</t>
  </si>
  <si>
    <t xml:space="preserve"> &lt;9&gt; Показатель бюджетными учреждениями не  формируется	</t>
  </si>
  <si>
    <t xml:space="preserve"> &lt;8&gt; Показатель отражается со знаком "минус"		</t>
  </si>
  <si>
    <t xml:space="preserve"> &lt;7&gt; Показатели в строке 2600 Раздела 1 "Поступления и выплаты" Плана, подлежат детализации в Разделе 2 "Сведения по выплатам
        на закупку товаров, работ, услуг" Плана.</t>
  </si>
  <si>
    <t xml:space="preserve"> &lt;6&gt;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t>
  </si>
  <si>
    <t xml:space="preserve"> &lt;5&gt; Указываются планируемые суммы остатков средств  на  начало и на конец планируемого года либо фактические  остатки  средств 
        при  внесении  изменений в утвержденный План после завершения отчетного финансового года.								</t>
  </si>
  <si>
    <t xml:space="preserve"> &lt;4&gt; Указывается код классификации операций сектора государственного управления и (или) коды  иных аналитических  показателей 								</t>
  </si>
  <si>
    <t xml:space="preserve"> &lt;3&gt; по строкам 1100 - 1900, 3000 - 3030 - коды аналитической группы подвида доходов бюджетов;
        по строкам 1980 - 1990, 4000 - 4040 - коды аналитической группы вида источников финансирования дефицитов бюджетов;
        по строкам 2000 - 2652 - коды видов расходов бюджетов классификации расходов бюджетов.								</t>
  </si>
  <si>
    <t xml:space="preserve"> &lt;2&gt; Указывается дата подписания Плана, в случае утверждения Плана руководителем учредения - дата утверждения Плана								</t>
  </si>
  <si>
    <t xml:space="preserve"> &lt;1&gt; В случае утверждения закона (решения) о бюджете на текущий финансовый год и плановый период 								</t>
  </si>
  <si>
    <t>___________</t>
  </si>
  <si>
    <t>x</t>
  </si>
  <si>
    <t>610</t>
  </si>
  <si>
    <t>4010</t>
  </si>
  <si>
    <t>возврат в бюджет средств субсидии</t>
  </si>
  <si>
    <t>4000</t>
  </si>
  <si>
    <t>Прочие выплаты, всего &lt;9&gt;</t>
  </si>
  <si>
    <t>100</t>
  </si>
  <si>
    <t>3030</t>
  </si>
  <si>
    <t>прочие налоги, уменьшающие доход &lt;8&gt;</t>
  </si>
  <si>
    <t>3020</t>
  </si>
  <si>
    <t>налог на добавленную стоимость &lt;8&gt;</t>
  </si>
  <si>
    <t>3010</t>
  </si>
  <si>
    <t>налог на прибыль &lt;8&gt;</t>
  </si>
  <si>
    <t>3000</t>
  </si>
  <si>
    <t>Выплаты, уменьшающие доход, всего &lt;8&gt;</t>
  </si>
  <si>
    <t>000 0000 0000000000 247 - 223-2</t>
  </si>
  <si>
    <t>0008</t>
  </si>
  <si>
    <t>223</t>
  </si>
  <si>
    <t>247</t>
  </si>
  <si>
    <t>2650</t>
  </si>
  <si>
    <t>Закупка энергетических ресурсов</t>
  </si>
  <si>
    <t>000 0000 0000000000 247 - 223-1</t>
  </si>
  <si>
    <t>0006</t>
  </si>
  <si>
    <t>400</t>
  </si>
  <si>
    <t>капитальные вложения в объекты государственной (муниципальной) собственности, всего</t>
  </si>
  <si>
    <t>000 0000 0000000000 244 - 225-4</t>
  </si>
  <si>
    <t>0203</t>
  </si>
  <si>
    <t>225</t>
  </si>
  <si>
    <t>244</t>
  </si>
  <si>
    <t>2640</t>
  </si>
  <si>
    <t>прочую закупку товаров, работ и услуг, всего</t>
  </si>
  <si>
    <t>0202</t>
  </si>
  <si>
    <t>000 0000 0000000000 244 - 346</t>
  </si>
  <si>
    <t>0007</t>
  </si>
  <si>
    <t>346</t>
  </si>
  <si>
    <t>000 0000 0000000000 244 - 310</t>
  </si>
  <si>
    <t>310</t>
  </si>
  <si>
    <t>000 0000 0000000000 244 - 344</t>
  </si>
  <si>
    <t>344</t>
  </si>
  <si>
    <t>000 0000 0000000000 244 - 226-4</t>
  </si>
  <si>
    <t>226</t>
  </si>
  <si>
    <t>000 0000 0000000000 244 - 226-3</t>
  </si>
  <si>
    <t>000 0000 0000000000 244 - 225-3</t>
  </si>
  <si>
    <t>000 0000 0000000000 244 - 225-1</t>
  </si>
  <si>
    <t>000 0000 0000000000 244 - 223-4</t>
  </si>
  <si>
    <t>000 0000 0000000000 244 - 223-3</t>
  </si>
  <si>
    <t>000 0000 0000000000 244 - 221</t>
  </si>
  <si>
    <t>221</t>
  </si>
  <si>
    <t>0003</t>
  </si>
  <si>
    <t>0002</t>
  </si>
  <si>
    <t>000 0000 0000000000 243 - 225-6</t>
  </si>
  <si>
    <t>0201</t>
  </si>
  <si>
    <t>243</t>
  </si>
  <si>
    <t>2630</t>
  </si>
  <si>
    <t>закупку товаров, работ, услуг в целях капитального ремонта государственного (муниципального) имущества</t>
  </si>
  <si>
    <t>2600</t>
  </si>
  <si>
    <t>расходы на закупку товаров, работ, услуг, всего&lt;7&gt;</t>
  </si>
  <si>
    <t>000 0000 0000000000 853 - 292</t>
  </si>
  <si>
    <t>292</t>
  </si>
  <si>
    <t>853</t>
  </si>
  <si>
    <t>2330</t>
  </si>
  <si>
    <t>уплата штрафов (в том числе административных), пеней, иных платежей</t>
  </si>
  <si>
    <t>290</t>
  </si>
  <si>
    <t>000 0000 0000000000 851 - 291</t>
  </si>
  <si>
    <t>0017</t>
  </si>
  <si>
    <t>291</t>
  </si>
  <si>
    <t>851</t>
  </si>
  <si>
    <t>2310</t>
  </si>
  <si>
    <t>налог на имущество организаций и земельный налог</t>
  </si>
  <si>
    <t>850</t>
  </si>
  <si>
    <t>2300</t>
  </si>
  <si>
    <t>уплата налогов, сборов и иных платежей, всего</t>
  </si>
  <si>
    <t>000 0000 0000000000 119 - 266</t>
  </si>
  <si>
    <t>266</t>
  </si>
  <si>
    <t>119</t>
  </si>
  <si>
    <t>2141</t>
  </si>
  <si>
    <t>на выплаты по оплате труда</t>
  </si>
  <si>
    <t>000 0000 0000000000 119 - 213-2</t>
  </si>
  <si>
    <t>213</t>
  </si>
  <si>
    <t>000 0000 0000000000 119 - 213-1</t>
  </si>
  <si>
    <t>210</t>
  </si>
  <si>
    <t>2140</t>
  </si>
  <si>
    <t>взносы по обязательному социальному страхованию на выплаты по оплате труда работников и иные выплаты работникам учреждений, всего</t>
  </si>
  <si>
    <t>000 0000 0000000000 111 - 266</t>
  </si>
  <si>
    <t>111</t>
  </si>
  <si>
    <t>2110</t>
  </si>
  <si>
    <t>оплата труда</t>
  </si>
  <si>
    <t>000 0000 0000000000 111 - 211-2</t>
  </si>
  <si>
    <t>211</t>
  </si>
  <si>
    <t>000 0000 0000000000 111 - 211-1</t>
  </si>
  <si>
    <t>2100</t>
  </si>
  <si>
    <t>в том числе:
на выплаты персоналу, всего</t>
  </si>
  <si>
    <t>2000</t>
  </si>
  <si>
    <t>Расходы, всего</t>
  </si>
  <si>
    <t>902 0701 0110280020 612</t>
  </si>
  <si>
    <t>1510</t>
  </si>
  <si>
    <t>целевые субсидии</t>
  </si>
  <si>
    <t>1500</t>
  </si>
  <si>
    <t>прочие доходы, всего</t>
  </si>
  <si>
    <t>130</t>
  </si>
  <si>
    <t>1230</t>
  </si>
  <si>
    <t>Доходы от оказания платных услуг (работ)</t>
  </si>
  <si>
    <t>902 0701 0110180010 611</t>
  </si>
  <si>
    <t>1210</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</si>
  <si>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</si>
  <si>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902 0701 0110173010 611</t>
  </si>
  <si>
    <t>1200</t>
  </si>
  <si>
    <t>доходы от оказания услуг, работ, компенсации затрат учреждений, всего</t>
  </si>
  <si>
    <t>1000</t>
  </si>
  <si>
    <t>Доходы, всего:</t>
  </si>
  <si>
    <t>Остаток средств на конец текущего финансового года &lt;5&gt;</t>
  </si>
  <si>
    <t>0001</t>
  </si>
  <si>
    <t>Остаток средств на начало текущего финансового года &lt;5&gt;</t>
  </si>
  <si>
    <t>4.2</t>
  </si>
  <si>
    <t>4.1</t>
  </si>
  <si>
    <t>КБК органа,
осуществляющего 
функции и полномочия
учредителя / 
КБК по выплатам</t>
  </si>
  <si>
    <t>Код 
субси-
дии</t>
  </si>
  <si>
    <t xml:space="preserve">
КОСГУ</t>
  </si>
  <si>
    <t>Аналитический код  &lt;4&gt;</t>
  </si>
  <si>
    <t>Код по
бюджетной
классификации
Российской
Федерации
учреждения
&lt;3&gt;</t>
  </si>
  <si>
    <t>Код 
строки</t>
  </si>
  <si>
    <t xml:space="preserve"> Наименование показателя</t>
  </si>
  <si>
    <t xml:space="preserve"> Раздел 1. Поступления и выплаты</t>
  </si>
  <si>
    <t>383</t>
  </si>
  <si>
    <t xml:space="preserve">по ОКЕИ </t>
  </si>
  <si>
    <t>Единица измерения: руб</t>
  </si>
  <si>
    <t>381001001</t>
  </si>
  <si>
    <t xml:space="preserve">КПП </t>
  </si>
  <si>
    <t>3810024534</t>
  </si>
  <si>
    <t xml:space="preserve">ИНН </t>
  </si>
  <si>
    <t xml:space="preserve">по Сводному реестру </t>
  </si>
  <si>
    <t>Муниципальное бюджетное дошкольное образовательное учреждение города Иркутска детский сад № 50</t>
  </si>
  <si>
    <t xml:space="preserve">Учреждение </t>
  </si>
  <si>
    <t>902</t>
  </si>
  <si>
    <t xml:space="preserve">Глава по БК </t>
  </si>
  <si>
    <t>функции и полномочия учредителя</t>
  </si>
  <si>
    <t>Орган, осуществляющий</t>
  </si>
  <si>
    <t xml:space="preserve">Дата </t>
  </si>
  <si>
    <t>от 01.12.2023 г.  &lt;2&gt;</t>
  </si>
  <si>
    <t>КОДЫ</t>
  </si>
  <si>
    <t>и плановый период 2024 - 2025 г.г.  &lt;1&gt;</t>
  </si>
  <si>
    <t xml:space="preserve">План финансово - хозяйственной деятельности на 2023  г. </t>
  </si>
  <si>
    <t>(расшифровка подписи)</t>
  </si>
  <si>
    <t xml:space="preserve">______________________    </t>
  </si>
  <si>
    <t xml:space="preserve"> (наименование органа-учредителя (учреждения) </t>
  </si>
  <si>
    <t xml:space="preserve">(наименование должности уполномоченного лица) </t>
  </si>
  <si>
    <t>УТВЕРЖДАЮ</t>
  </si>
  <si>
    <t>И.о заведующего  МБДОУ г.Иркутска детского сада № 50</t>
  </si>
  <si>
    <t>Департамент образования Комитета по социальной политике и культуре администрации города Иркутска</t>
  </si>
  <si>
    <t>Шамбуева Е.В.</t>
  </si>
  <si>
    <t>"01" декабря 2023 г.</t>
  </si>
  <si>
    <t>Адрес</t>
  </si>
  <si>
    <t xml:space="preserve">664014, г. Иркутск, ул. Шахтерская, 21 А, тел: 8 (3952) 38-61-27
</t>
  </si>
  <si>
    <t>(адрес фактического местонахождения муниципального учреждения)</t>
  </si>
  <si>
    <t>150</t>
  </si>
  <si>
    <t>И.о.заведующего</t>
  </si>
  <si>
    <t>Е.В. Шамбуева</t>
  </si>
  <si>
    <t>Ведущий экономист</t>
  </si>
  <si>
    <t>Лузгина М.А.</t>
  </si>
  <si>
    <t>47-30-89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</si>
</sst>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20" x14ac:knownFonts="1">
    <font>
      <sz val="8"/>
      <color indexed="8"/>
      <name val="Arial"/>
      <charset val="1"/>
    </font>
    <font>
      <sz val="8"/>
      <color indexed="8"/>
      <name val="Arial"/>
      <charset val="1"/>
    </font>
    <font>
      <sz val="9"/>
      <color indexed="8"/>
      <name val="Times New Roman"/>
      <charset val="204"/>
    </font>
    <font>
      <sz val="7"/>
      <color indexed="8"/>
      <name val="Times New Roman"/>
      <charset val="204"/>
    </font>
    <font>
      <sz val="7"/>
      <color indexed="8"/>
      <name val="Arial"/>
      <charset val="1"/>
    </font>
    <font>
      <sz val="8"/>
      <color indexed="8"/>
      <name val="Arial"/>
      <charset val="204"/>
    </font>
    <font>
      <b/>
      <sz val="10"/>
      <color indexed="8"/>
      <name val="Arial"/>
      <charset val="1"/>
    </font>
    <font>
      <b/>
      <sz val="8"/>
      <color indexed="8"/>
      <name val="Arial"/>
      <charset val="1"/>
    </font>
    <font>
      <b/>
      <i/>
      <sz val="8"/>
      <color indexed="8"/>
      <name val="Arial"/>
      <charset val="1"/>
    </font>
    <font>
      <u/>
      <sz val="9"/>
      <color indexed="8"/>
      <name val="Arial"/>
      <charset val="1"/>
    </font>
    <font>
      <b/>
      <u/>
      <sz val="10"/>
      <color indexed="8"/>
      <name val="Arial"/>
      <charset val="1"/>
    </font>
    <font>
      <b/>
      <sz val="12"/>
      <color indexed="8"/>
      <name val="Arial"/>
      <charset val="1"/>
    </font>
    <font>
      <sz val="8"/>
      <color indexed="8"/>
      <name val="Times New Roman"/>
      <family val="1"/>
      <charset val="204"/>
    </font>
    <font>
      <sz val="8"/>
      <color indexed="8"/>
      <name val="Arial"/>
      <family val="2"/>
      <charset val="204"/>
    </font>
    <font>
      <sz val="7"/>
      <color indexed="8"/>
      <name val="Times New Roman"/>
      <family val="1"/>
      <charset val="204"/>
    </font>
    <font>
      <sz val="8"/>
      <color theme="1"/>
      <name val="Times New Roman"/>
      <family val="1"/>
      <charset val="204"/>
    </font>
    <font>
      <sz val="9"/>
      <color theme="1"/>
      <name val="Times New Roman"/>
      <family val="1"/>
      <charset val="204"/>
    </font>
    <font>
      <sz val="9"/>
      <color indexed="8"/>
      <name val="Times New Roman"/>
      <family val="1"/>
      <charset val="204"/>
    </font>
    <font>
      <b/>
      <i/>
      <sz val="8"/>
      <color indexed="8"/>
      <name val="Arial"/>
      <family val="2"/>
      <charset val="204"/>
    </font>
    <font>
      <b/>
      <sz val="8"/>
      <color indexed="8"/>
      <name val="Arial"/>
      <family val="2"/>
      <charset val="204"/>
    </font>
  </fonts>
  <fills count="2">
    <fill>
      <patternFill patternType="none"/>
    </fill>
    <fill>
      <patternFill patternType="gray125"/>
    </fill>
  </fills>
  <borders count="20">
    <border>
      <left/>
      <right/>
      <top/>
      <bottom/>
      <diagonal/>
    </border>
    <border>
      <left/>
      <right/>
      <top/>
      <bottom style="thin">
        <color indexed="8"/>
      </bottom>
      <diagonal/>
    </border>
    <border>
      <left/>
      <right/>
      <top style="medium">
        <color indexed="8"/>
      </top>
      <bottom/>
      <diagonal/>
    </border>
    <border>
      <left style="medium">
        <color indexed="8"/>
      </left>
      <right/>
      <top/>
      <bottom/>
      <diagonal/>
    </border>
    <border>
      <left/>
      <right style="medium">
        <color indexed="8"/>
      </right>
      <top/>
      <bottom/>
      <diagonal/>
    </border>
    <border>
      <left/>
      <right/>
      <top style="thin">
        <color indexed="8"/>
      </top>
      <bottom/>
      <diagonal/>
    </border>
    <border>
      <left style="thin">
        <color indexed="8"/>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style="thin">
        <color indexed="8"/>
      </right>
      <top/>
      <bottom/>
      <diagonal/>
    </border>
    <border>
      <left/>
      <right/>
      <top/>
      <bottom style="thin">
        <color indexed="64"/>
      </bottom>
      <diagonal/>
    </border>
    <border>
      <left style="medium">
        <color indexed="8"/>
      </left>
      <right style="medium">
        <color indexed="8"/>
      </right>
      <top style="thin">
        <color indexed="8"/>
      </top>
      <bottom/>
      <diagonal/>
    </border>
  </borders>
  <cellStyleXfs count="7">
    <xf numFmtId="0" fontId="0" fillId="0" borderId="0" applyProtection="0"/>
    <xf numFmtId="0" fontId="1" fillId="0" borderId="0">
      <alignment horizontal="left" wrapText="1"/>
      <protection locked="0" hidden="1"/>
    </xf>
    <xf numFmtId="0" fontId="1" fillId="0" borderId="1">
      <alignment horizontal="left" vertical="top" wrapText="1"/>
      <protection locked="0" hidden="1"/>
    </xf>
    <xf numFmtId="0" fontId="1" fillId="0" borderId="0">
      <alignment horizontal="left" wrapText="1"/>
      <protection locked="0" hidden="1"/>
    </xf>
    <xf numFmtId="0" fontId="1" fillId="0" borderId="0">
      <alignment horizontal="left" wrapText="1"/>
      <protection locked="0" hidden="1"/>
    </xf>
    <xf numFmtId="49" fontId="2" fillId="0" borderId="0">
      <alignment horizontal="left" wrapText="1"/>
      <protection locked="0" hidden="1"/>
    </xf>
    <xf numFmtId="0" fontId="13" fillId="0" borderId="0" applyProtection="0"/>
  </cellStyleXfs>
  <cellXfs count="115">
    <xf numFmtId="0" fontId="0" fillId="0" borderId="0" xfId="0"/>
    <xf numFmtId="0" fontId="1" fillId="0" borderId="0" xfId="0" applyNumberFormat="1" applyFont="1" applyFill="1" applyBorder="1" applyAlignment="1" applyProtection="1">
      <alignment horizontal="left" wrapText="1"/>
      <protection locked="0" hidden="1"/>
    </xf>
    <xf numFmtId="0" fontId="1" fillId="0" borderId="0" xfId="0" applyNumberFormat="1" applyFont="1" applyFill="1" applyBorder="1" applyAlignment="1" applyProtection="1">
      <alignment horizontal="left" vertical="top" wrapText="1"/>
      <protection locked="0" hidden="1"/>
    </xf>
    <xf numFmtId="0" fontId="1" fillId="0" borderId="2" xfId="0" applyNumberFormat="1" applyFont="1" applyFill="1" applyBorder="1" applyAlignment="1" applyProtection="1">
      <alignment horizontal="left" wrapText="1"/>
      <protection locked="0" hidden="1"/>
    </xf>
    <xf numFmtId="0" fontId="1" fillId="0" borderId="3" xfId="0" applyNumberFormat="1" applyFont="1" applyFill="1" applyBorder="1" applyAlignment="1" applyProtection="1">
      <alignment horizontal="left" wrapText="1"/>
      <protection locked="0" hidden="1"/>
    </xf>
    <xf numFmtId="0" fontId="1" fillId="0" borderId="4" xfId="0" applyNumberFormat="1" applyFont="1" applyFill="1" applyBorder="1" applyAlignment="1" applyProtection="1">
      <alignment horizontal="left" wrapText="1"/>
      <protection locked="0" hidden="1"/>
    </xf>
    <xf numFmtId="0" fontId="1" fillId="0" borderId="0" xfId="0" applyNumberFormat="1" applyFont="1" applyFill="1" applyBorder="1" applyAlignment="1" applyProtection="1">
      <alignment horizontal="center" wrapText="1"/>
      <protection locked="0" hidden="1"/>
    </xf>
    <xf numFmtId="0" fontId="1" fillId="0" borderId="0" xfId="0" applyNumberFormat="1" applyFont="1" applyFill="1" applyBorder="1" applyAlignment="1" applyProtection="1">
      <alignment horizontal="left" wrapText="1"/>
      <protection locked="0" hidden="1"/>
    </xf>
    <xf numFmtId="0" fontId="1" fillId="0" borderId="0" xfId="0" applyNumberFormat="1" applyFont="1" applyFill="1" applyBorder="1" applyAlignment="1" applyProtection="1">
      <alignment horizontal="center" vertical="top" wrapText="1"/>
      <protection locked="0" hidden="1"/>
    </xf>
    <xf numFmtId="49" fontId="3" fillId="0" borderId="0" xfId="0" applyNumberFormat="1" applyFont="1" applyFill="1" applyBorder="1" applyAlignment="1" applyProtection="1">
      <alignment horizontal="center" vertical="top" wrapText="1"/>
      <protection locked="0" hidden="1"/>
    </xf>
    <xf numFmtId="49" fontId="1" fillId="0" borderId="0" xfId="0" applyNumberFormat="1" applyFont="1" applyFill="1" applyBorder="1" applyAlignment="1" applyProtection="1">
      <alignment horizontal="left" vertical="top" wrapText="1"/>
      <protection locked="0" hidden="1"/>
    </xf>
    <xf numFmtId="0" fontId="1" fillId="0" borderId="0" xfId="0" applyNumberFormat="1" applyFont="1" applyFill="1" applyBorder="1" applyAlignment="1" applyProtection="1">
      <alignment horizontal="right" vertical="top" wrapText="1"/>
      <protection locked="0" hidden="1"/>
    </xf>
    <xf numFmtId="0" fontId="1" fillId="0" borderId="5" xfId="0" applyNumberFormat="1" applyFont="1" applyFill="1" applyBorder="1" applyAlignment="1" applyProtection="1">
      <alignment horizontal="right" vertical="top" wrapText="1"/>
      <protection locked="0" hidden="1"/>
    </xf>
    <xf numFmtId="0" fontId="1" fillId="0" borderId="5" xfId="0" applyNumberFormat="1" applyFont="1" applyFill="1" applyBorder="1" applyAlignment="1" applyProtection="1">
      <alignment horizontal="left" wrapText="1"/>
      <protection locked="0" hidden="1"/>
    </xf>
    <xf numFmtId="0" fontId="1" fillId="0" borderId="5" xfId="0" applyNumberFormat="1" applyFont="1" applyFill="1" applyBorder="1" applyAlignment="1" applyProtection="1">
      <alignment horizontal="center" vertical="center" wrapText="1"/>
      <protection locked="0" hidden="1"/>
    </xf>
    <xf numFmtId="0" fontId="1" fillId="0" borderId="6" xfId="0" applyNumberFormat="1" applyFont="1" applyFill="1" applyBorder="1" applyAlignment="1" applyProtection="1">
      <alignment horizontal="right" vertical="top" wrapText="1"/>
      <protection locked="0" hidden="1"/>
    </xf>
    <xf numFmtId="0" fontId="1" fillId="0" borderId="7" xfId="0" applyNumberFormat="1" applyFont="1" applyFill="1" applyBorder="1" applyAlignment="1" applyProtection="1">
      <alignment horizontal="right" wrapText="1"/>
      <protection locked="0" hidden="1"/>
    </xf>
    <xf numFmtId="0" fontId="1" fillId="0" borderId="7" xfId="0" applyNumberFormat="1" applyFont="1" applyFill="1" applyBorder="1" applyAlignment="1" applyProtection="1">
      <alignment horizontal="center" wrapText="1"/>
      <protection locked="0" hidden="1"/>
    </xf>
    <xf numFmtId="49" fontId="1" fillId="0" borderId="7" xfId="0" applyNumberFormat="1" applyFont="1" applyFill="1" applyBorder="1" applyAlignment="1" applyProtection="1">
      <alignment horizontal="center" wrapText="1"/>
      <protection locked="0" hidden="1"/>
    </xf>
    <xf numFmtId="0" fontId="1" fillId="0" borderId="7" xfId="0" applyNumberFormat="1" applyFont="1" applyFill="1" applyBorder="1" applyAlignment="1" applyProtection="1">
      <alignment horizontal="left" wrapText="1"/>
      <protection locked="0" hidden="1"/>
    </xf>
    <xf numFmtId="49" fontId="1" fillId="0" borderId="7" xfId="0" applyNumberFormat="1" applyFont="1" applyFill="1" applyBorder="1" applyAlignment="1" applyProtection="1">
      <alignment horizontal="left" wrapText="1"/>
      <protection locked="0" hidden="1"/>
    </xf>
    <xf numFmtId="4" fontId="1" fillId="0" borderId="7" xfId="0" applyNumberFormat="1" applyFont="1" applyFill="1" applyBorder="1" applyAlignment="1" applyProtection="1">
      <alignment horizontal="right" wrapText="1"/>
      <protection locked="0" hidden="1"/>
    </xf>
    <xf numFmtId="0" fontId="1" fillId="0" borderId="6" xfId="0" applyNumberFormat="1" applyFont="1" applyFill="1" applyBorder="1" applyAlignment="1" applyProtection="1">
      <alignment horizontal="center" vertical="center" wrapText="1"/>
      <protection locked="0" hidden="1"/>
    </xf>
    <xf numFmtId="49" fontId="1" fillId="0" borderId="7" xfId="0" applyNumberFormat="1" applyFont="1" applyFill="1" applyBorder="1" applyAlignment="1" applyProtection="1">
      <alignment horizontal="center" vertical="center" wrapText="1"/>
      <protection locked="0" hidden="1"/>
    </xf>
    <xf numFmtId="49" fontId="5" fillId="0" borderId="7" xfId="0" applyNumberFormat="1" applyFont="1" applyFill="1" applyBorder="1" applyAlignment="1" applyProtection="1">
      <alignment horizontal="center" vertical="center" wrapText="1"/>
      <protection locked="0" hidden="1"/>
    </xf>
    <xf numFmtId="0" fontId="1" fillId="0" borderId="1" xfId="0" applyNumberFormat="1" applyFont="1" applyFill="1" applyBorder="1" applyAlignment="1" applyProtection="1">
      <alignment horizontal="left" wrapText="1"/>
      <protection locked="0" hidden="1"/>
    </xf>
    <xf numFmtId="49" fontId="1" fillId="0" borderId="5" xfId="0" applyNumberFormat="1" applyFont="1" applyFill="1" applyBorder="1" applyAlignment="1" applyProtection="1">
      <alignment horizontal="left" wrapText="1"/>
      <protection locked="0" hidden="1"/>
    </xf>
    <xf numFmtId="0" fontId="1" fillId="0" borderId="6" xfId="0" applyNumberFormat="1" applyFont="1" applyFill="1" applyBorder="1" applyAlignment="1" applyProtection="1">
      <alignment horizontal="left" wrapText="1"/>
      <protection locked="0" hidden="1"/>
    </xf>
    <xf numFmtId="4" fontId="7" fillId="0" borderId="7" xfId="0" applyNumberFormat="1" applyFont="1" applyFill="1" applyBorder="1" applyAlignment="1" applyProtection="1">
      <alignment horizontal="right" vertical="top" wrapText="1"/>
      <protection locked="0" hidden="1"/>
    </xf>
    <xf numFmtId="0" fontId="1" fillId="0" borderId="7" xfId="0" applyNumberFormat="1" applyFont="1" applyFill="1" applyBorder="1" applyAlignment="1" applyProtection="1">
      <alignment horizontal="center" vertical="top" wrapText="1"/>
      <protection locked="0" hidden="1"/>
    </xf>
    <xf numFmtId="49" fontId="7" fillId="0" borderId="7" xfId="0" applyNumberFormat="1" applyFont="1" applyFill="1" applyBorder="1" applyAlignment="1" applyProtection="1">
      <alignment horizontal="center" vertical="top" wrapText="1"/>
      <protection locked="0" hidden="1"/>
    </xf>
    <xf numFmtId="49" fontId="7" fillId="0" borderId="7" xfId="0" applyNumberFormat="1" applyFont="1" applyFill="1" applyBorder="1" applyAlignment="1" applyProtection="1">
      <alignment horizontal="left" vertical="top" wrapText="1"/>
      <protection locked="0" hidden="1"/>
    </xf>
    <xf numFmtId="4" fontId="8" fillId="0" borderId="7" xfId="0" applyNumberFormat="1" applyFont="1" applyFill="1" applyBorder="1" applyAlignment="1" applyProtection="1">
      <alignment horizontal="right" vertical="top" wrapText="1"/>
      <protection locked="0" hidden="1"/>
    </xf>
    <xf numFmtId="49" fontId="8" fillId="0" borderId="7" xfId="0" applyNumberFormat="1" applyFont="1" applyFill="1" applyBorder="1" applyAlignment="1" applyProtection="1">
      <alignment horizontal="center" vertical="top" wrapText="1"/>
      <protection locked="0" hidden="1"/>
    </xf>
    <xf numFmtId="49" fontId="8" fillId="0" borderId="7" xfId="0" applyNumberFormat="1" applyFont="1" applyFill="1" applyBorder="1" applyAlignment="1" applyProtection="1">
      <alignment horizontal="left" vertical="top" wrapText="1"/>
      <protection locked="0" hidden="1"/>
    </xf>
    <xf numFmtId="4" fontId="1" fillId="0" borderId="7" xfId="0" applyNumberFormat="1" applyFont="1" applyFill="1" applyBorder="1" applyAlignment="1" applyProtection="1">
      <alignment horizontal="right" vertical="top" wrapText="1"/>
      <protection locked="0" hidden="1"/>
    </xf>
    <xf numFmtId="49" fontId="1" fillId="0" borderId="7" xfId="0" applyNumberFormat="1" applyFont="1" applyFill="1" applyBorder="1" applyAlignment="1" applyProtection="1">
      <alignment horizontal="left" vertical="top" wrapText="1" indent="1"/>
      <protection locked="0" hidden="1"/>
    </xf>
    <xf numFmtId="49" fontId="1" fillId="0" borderId="7" xfId="0" applyNumberFormat="1" applyFont="1" applyFill="1" applyBorder="1" applyAlignment="1" applyProtection="1">
      <alignment horizontal="center" vertical="top" wrapText="1"/>
      <protection locked="0" hidden="1"/>
    </xf>
    <xf numFmtId="49" fontId="1" fillId="0" borderId="7" xfId="0" applyNumberFormat="1" applyFont="1" applyFill="1" applyBorder="1" applyAlignment="1" applyProtection="1">
      <alignment horizontal="left" vertical="top" wrapText="1"/>
      <protection locked="0" hidden="1"/>
    </xf>
    <xf numFmtId="0" fontId="1" fillId="0" borderId="7" xfId="0" applyNumberFormat="1" applyFont="1" applyFill="1" applyBorder="1" applyAlignment="1" applyProtection="1">
      <alignment horizontal="left" vertical="top" wrapText="1" indent="1"/>
      <protection locked="0" hidden="1"/>
    </xf>
    <xf numFmtId="49" fontId="6" fillId="0" borderId="7" xfId="0" applyNumberFormat="1" applyFont="1" applyFill="1" applyBorder="1" applyAlignment="1" applyProtection="1">
      <alignment horizontal="left" vertical="top" wrapText="1"/>
      <protection locked="0" hidden="1"/>
    </xf>
    <xf numFmtId="49" fontId="2" fillId="0" borderId="7" xfId="0" applyNumberFormat="1" applyFont="1" applyFill="1" applyBorder="1" applyAlignment="1" applyProtection="1">
      <alignment horizontal="center" wrapText="1"/>
      <protection locked="0" hidden="1"/>
    </xf>
    <xf numFmtId="0" fontId="2" fillId="0" borderId="7" xfId="0" applyNumberFormat="1" applyFont="1" applyFill="1" applyBorder="1" applyAlignment="1" applyProtection="1">
      <alignment horizontal="center" wrapText="1"/>
      <protection locked="0" hidden="1"/>
    </xf>
    <xf numFmtId="0" fontId="1" fillId="0" borderId="12" xfId="0" applyNumberFormat="1" applyFont="1" applyFill="1" applyBorder="1" applyAlignment="1" applyProtection="1">
      <alignment horizontal="left" wrapText="1"/>
      <protection locked="0" hidden="1"/>
    </xf>
    <xf numFmtId="49" fontId="1" fillId="0" borderId="13" xfId="0" applyNumberFormat="1" applyFont="1" applyFill="1" applyBorder="1" applyAlignment="1" applyProtection="1">
      <alignment horizontal="center" wrapText="1"/>
      <protection locked="0" hidden="1"/>
    </xf>
    <xf numFmtId="49" fontId="5" fillId="0" borderId="4" xfId="0" applyNumberFormat="1" applyFont="1" applyFill="1" applyBorder="1" applyAlignment="1" applyProtection="1">
      <alignment horizontal="right" wrapText="1"/>
      <protection locked="0" hidden="1"/>
    </xf>
    <xf numFmtId="49" fontId="1" fillId="0" borderId="0" xfId="0" applyNumberFormat="1" applyFont="1" applyFill="1" applyBorder="1" applyAlignment="1" applyProtection="1">
      <alignment horizontal="left" wrapText="1"/>
      <protection locked="0" hidden="1"/>
    </xf>
    <xf numFmtId="49" fontId="1" fillId="0" borderId="14" xfId="0" applyNumberFormat="1" applyFont="1" applyFill="1" applyBorder="1" applyAlignment="1" applyProtection="1">
      <alignment horizontal="center" wrapText="1"/>
      <protection locked="0" hidden="1"/>
    </xf>
    <xf numFmtId="49" fontId="1" fillId="0" borderId="4" xfId="0" applyNumberFormat="1" applyFont="1" applyFill="1" applyBorder="1" applyAlignment="1" applyProtection="1">
      <alignment horizontal="right" wrapText="1"/>
      <protection locked="0" hidden="1"/>
    </xf>
    <xf numFmtId="0" fontId="1" fillId="0" borderId="14" xfId="0" applyNumberFormat="1" applyFont="1" applyFill="1" applyBorder="1" applyAlignment="1" applyProtection="1">
      <alignment horizontal="center" wrapText="1"/>
      <protection locked="0" hidden="1"/>
    </xf>
    <xf numFmtId="0" fontId="1" fillId="0" borderId="14" xfId="0" applyNumberFormat="1" applyFont="1" applyFill="1" applyBorder="1" applyAlignment="1" applyProtection="1">
      <alignment horizontal="left" wrapText="1"/>
      <protection locked="0" hidden="1"/>
    </xf>
    <xf numFmtId="164" fontId="1" fillId="0" borderId="15" xfId="0" applyNumberFormat="1" applyFont="1" applyFill="1" applyBorder="1" applyAlignment="1" applyProtection="1">
      <alignment horizontal="center" wrapText="1"/>
      <protection locked="0" hidden="1"/>
    </xf>
    <xf numFmtId="49" fontId="1" fillId="0" borderId="16" xfId="0" applyNumberFormat="1" applyFont="1" applyFill="1" applyBorder="1" applyAlignment="1" applyProtection="1">
      <alignment horizontal="center" wrapText="1"/>
      <protection locked="0" hidden="1"/>
    </xf>
    <xf numFmtId="0" fontId="1" fillId="0" borderId="17" xfId="0" applyNumberFormat="1" applyFont="1" applyFill="1" applyBorder="1" applyAlignment="1" applyProtection="1">
      <alignment horizontal="left" wrapText="1"/>
      <protection locked="0" hidden="1"/>
    </xf>
    <xf numFmtId="0" fontId="1" fillId="0" borderId="0" xfId="0" applyNumberFormat="1" applyFont="1" applyFill="1" applyBorder="1" applyAlignment="1" applyProtection="1">
      <alignment horizontal="left" wrapText="1"/>
      <protection locked="0" hidden="1"/>
    </xf>
    <xf numFmtId="0" fontId="0" fillId="0" borderId="0" xfId="0" applyNumberFormat="1" applyFont="1" applyFill="1" applyBorder="1" applyAlignment="1" applyProtection="1">
      <alignment horizontal="left" wrapText="1"/>
      <protection locked="0" hidden="1"/>
    </xf>
    <xf numFmtId="0" fontId="0" fillId="0" borderId="1" xfId="0" applyNumberFormat="1" applyFont="1" applyFill="1" applyBorder="1" applyAlignment="1" applyProtection="1">
      <alignment horizontal="left" vertical="top" wrapText="1"/>
      <protection locked="0" hidden="1"/>
    </xf>
    <xf numFmtId="49" fontId="3" fillId="0" borderId="5" xfId="0" applyNumberFormat="1" applyFont="1" applyFill="1" applyBorder="1" applyAlignment="1" applyProtection="1">
      <alignment horizontal="center" vertical="top" wrapText="1"/>
      <protection locked="0" hidden="1"/>
    </xf>
    <xf numFmtId="0" fontId="0" fillId="0" borderId="1" xfId="0" applyNumberFormat="1" applyFont="1" applyFill="1" applyBorder="1" applyAlignment="1" applyProtection="1">
      <alignment horizontal="left" wrapText="1"/>
      <protection locked="0" hidden="1"/>
    </xf>
    <xf numFmtId="49" fontId="3" fillId="0" borderId="0" xfId="0" applyNumberFormat="1" applyFont="1" applyFill="1" applyBorder="1" applyAlignment="1" applyProtection="1">
      <alignment horizontal="center" vertical="top" wrapText="1"/>
      <protection locked="0" hidden="1"/>
    </xf>
    <xf numFmtId="0" fontId="1" fillId="0" borderId="0" xfId="0" applyNumberFormat="1" applyFont="1" applyFill="1" applyBorder="1" applyAlignment="1" applyProtection="1">
      <alignment horizontal="right" wrapText="1"/>
      <protection locked="0" hidden="1"/>
    </xf>
    <xf numFmtId="0" fontId="0" fillId="0" borderId="0" xfId="0" applyNumberFormat="1" applyFont="1" applyFill="1" applyBorder="1" applyAlignment="1" applyProtection="1">
      <alignment horizontal="right" wrapText="1"/>
      <protection locked="0" hidden="1"/>
    </xf>
    <xf numFmtId="49" fontId="11" fillId="0" borderId="0" xfId="0" applyNumberFormat="1" applyFont="1" applyFill="1" applyBorder="1" applyAlignment="1" applyProtection="1">
      <alignment horizontal="center" vertical="top" wrapText="1"/>
      <protection locked="0" hidden="1"/>
    </xf>
    <xf numFmtId="49" fontId="10" fillId="0" borderId="0" xfId="0" applyNumberFormat="1" applyFont="1" applyFill="1" applyBorder="1" applyAlignment="1" applyProtection="1">
      <alignment horizontal="center" vertical="center" wrapText="1"/>
      <protection locked="0" hidden="1"/>
    </xf>
    <xf numFmtId="49" fontId="1" fillId="0" borderId="0" xfId="0" applyNumberFormat="1" applyFont="1" applyFill="1" applyBorder="1" applyAlignment="1" applyProtection="1">
      <alignment horizontal="left" vertical="center" wrapText="1"/>
      <protection locked="0" hidden="1"/>
    </xf>
    <xf numFmtId="49" fontId="9" fillId="0" borderId="0" xfId="0" applyNumberFormat="1" applyFont="1" applyFill="1" applyBorder="1" applyAlignment="1" applyProtection="1">
      <alignment horizontal="left" vertical="top" wrapText="1"/>
      <protection locked="0" hidden="1"/>
    </xf>
    <xf numFmtId="49" fontId="5" fillId="0" borderId="0" xfId="0" applyNumberFormat="1" applyFont="1" applyFill="1" applyBorder="1" applyAlignment="1" applyProtection="1">
      <alignment horizontal="right" wrapText="1"/>
      <protection locked="0" hidden="1"/>
    </xf>
    <xf numFmtId="49" fontId="1" fillId="0" borderId="0" xfId="0" applyNumberFormat="1" applyFont="1" applyFill="1" applyBorder="1" applyAlignment="1" applyProtection="1">
      <alignment horizontal="right" wrapText="1"/>
      <protection locked="0" hidden="1"/>
    </xf>
    <xf numFmtId="49" fontId="6" fillId="0" borderId="0" xfId="0" applyNumberFormat="1" applyFont="1" applyFill="1" applyBorder="1" applyAlignment="1" applyProtection="1">
      <alignment horizontal="center" wrapText="1"/>
      <protection locked="0" hidden="1"/>
    </xf>
    <xf numFmtId="49" fontId="1" fillId="0" borderId="10" xfId="0" applyNumberFormat="1" applyFont="1" applyFill="1" applyBorder="1" applyAlignment="1" applyProtection="1">
      <alignment horizontal="center" vertical="center" wrapText="1"/>
      <protection locked="0" hidden="1"/>
    </xf>
    <xf numFmtId="49" fontId="5" fillId="0" borderId="10" xfId="0" applyNumberFormat="1" applyFont="1" applyFill="1" applyBorder="1" applyAlignment="1" applyProtection="1">
      <alignment horizontal="center" vertical="center" wrapText="1"/>
      <protection locked="0" hidden="1"/>
    </xf>
    <xf numFmtId="49" fontId="1" fillId="0" borderId="9" xfId="0" applyNumberFormat="1" applyFont="1" applyFill="1" applyBorder="1" applyAlignment="1" applyProtection="1">
      <alignment horizontal="center" vertical="center" wrapText="1"/>
      <protection locked="0" hidden="1"/>
    </xf>
    <xf numFmtId="49" fontId="1" fillId="0" borderId="0" xfId="0" applyNumberFormat="1" applyFont="1" applyFill="1" applyBorder="1" applyAlignment="1" applyProtection="1">
      <alignment horizontal="left" vertical="top" wrapText="1"/>
      <protection locked="0" hidden="1"/>
    </xf>
    <xf numFmtId="0" fontId="1" fillId="0" borderId="0" xfId="0" applyNumberFormat="1" applyFont="1" applyFill="1" applyBorder="1" applyAlignment="1" applyProtection="1">
      <alignment horizontal="left" vertical="top" wrapText="1"/>
      <protection locked="0" hidden="1"/>
    </xf>
    <xf numFmtId="49" fontId="6" fillId="0" borderId="0" xfId="0" applyNumberFormat="1" applyFont="1" applyFill="1" applyBorder="1" applyAlignment="1" applyProtection="1">
      <alignment horizontal="center" vertical="top" wrapText="1"/>
      <protection locked="0" hidden="1"/>
    </xf>
    <xf numFmtId="0" fontId="1" fillId="0" borderId="0" xfId="0" applyNumberFormat="1" applyFont="1" applyFill="1" applyBorder="1" applyAlignment="1" applyProtection="1">
      <alignment horizontal="center" wrapText="1"/>
      <protection locked="0" hidden="1"/>
    </xf>
    <xf numFmtId="0" fontId="0" fillId="0" borderId="0" xfId="0" applyNumberFormat="1" applyFont="1" applyFill="1" applyBorder="1" applyAlignment="1" applyProtection="1">
      <alignment horizontal="center" wrapText="1"/>
      <protection locked="0" hidden="1"/>
    </xf>
    <xf numFmtId="49" fontId="1" fillId="0" borderId="11" xfId="0" applyNumberFormat="1" applyFont="1" applyFill="1" applyBorder="1" applyAlignment="1" applyProtection="1">
      <alignment horizontal="center" vertical="center" wrapText="1"/>
      <protection locked="0" hidden="1"/>
    </xf>
    <xf numFmtId="49" fontId="1" fillId="0" borderId="9" xfId="0" applyNumberFormat="1" applyFont="1" applyFill="1" applyBorder="1" applyAlignment="1" applyProtection="1">
      <alignment horizontal="left" vertical="top" wrapText="1"/>
      <protection locked="0" hidden="1"/>
    </xf>
    <xf numFmtId="0" fontId="1" fillId="0" borderId="9" xfId="0" applyNumberFormat="1" applyFont="1" applyFill="1" applyBorder="1" applyAlignment="1" applyProtection="1">
      <alignment horizontal="left" vertical="top" wrapText="1"/>
      <protection locked="0" hidden="1"/>
    </xf>
    <xf numFmtId="0" fontId="0" fillId="0" borderId="8" xfId="0" applyNumberFormat="1" applyFont="1" applyFill="1" applyBorder="1" applyAlignment="1" applyProtection="1">
      <alignment horizontal="left" vertical="top" wrapText="1"/>
      <protection locked="0" hidden="1"/>
    </xf>
    <xf numFmtId="0" fontId="1" fillId="0" borderId="5" xfId="0" applyNumberFormat="1" applyFont="1" applyFill="1" applyBorder="1" applyAlignment="1" applyProtection="1">
      <alignment horizontal="left" vertical="center" wrapText="1"/>
      <protection locked="0" hidden="1"/>
    </xf>
    <xf numFmtId="0" fontId="0" fillId="0" borderId="5" xfId="0" applyNumberFormat="1" applyFont="1" applyFill="1" applyBorder="1" applyAlignment="1" applyProtection="1">
      <alignment horizontal="left" vertical="center" wrapText="1"/>
      <protection locked="0" hidden="1"/>
    </xf>
    <xf numFmtId="49" fontId="1" fillId="0" borderId="0" xfId="0" applyNumberFormat="1" applyFont="1" applyFill="1" applyBorder="1" applyAlignment="1" applyProtection="1">
      <alignment horizontal="left" wrapText="1"/>
      <protection locked="0" hidden="1"/>
    </xf>
    <xf numFmtId="0" fontId="1" fillId="0" borderId="0" xfId="0" applyNumberFormat="1" applyFont="1" applyFill="1" applyBorder="1" applyAlignment="1" applyProtection="1">
      <alignment horizontal="center" vertical="top" wrapText="1"/>
      <protection locked="0" hidden="1"/>
    </xf>
    <xf numFmtId="0" fontId="0" fillId="0" borderId="0" xfId="0" applyNumberFormat="1" applyFont="1" applyFill="1" applyBorder="1" applyAlignment="1" applyProtection="1">
      <alignment horizontal="center" vertical="top" wrapText="1"/>
      <protection locked="0" hidden="1"/>
    </xf>
    <xf numFmtId="49" fontId="1" fillId="0" borderId="0" xfId="0" applyNumberFormat="1" applyFont="1" applyFill="1" applyBorder="1" applyAlignment="1" applyProtection="1">
      <alignment horizontal="center" vertical="top" wrapText="1"/>
      <protection locked="0" hidden="1"/>
    </xf>
    <xf numFmtId="49" fontId="4" fillId="0" borderId="5" xfId="0" applyNumberFormat="1" applyFont="1" applyFill="1" applyBorder="1" applyAlignment="1" applyProtection="1">
      <alignment horizontal="center" vertical="top" wrapText="1"/>
      <protection locked="0" hidden="1"/>
    </xf>
    <xf numFmtId="0" fontId="0" fillId="0" borderId="0" xfId="0" applyNumberFormat="1" applyFont="1" applyFill="1" applyBorder="1" applyAlignment="1" applyProtection="1">
      <alignment horizontal="left" vertical="top" wrapText="1"/>
      <protection locked="0" hidden="1"/>
    </xf>
    <xf numFmtId="49" fontId="1" fillId="0" borderId="0" xfId="0" applyNumberFormat="1" applyFont="1" applyFill="1" applyBorder="1" applyAlignment="1" applyProtection="1">
      <alignment horizontal="left" vertical="top" wrapText="1" indent="2"/>
      <protection locked="0" hidden="1"/>
    </xf>
    <xf numFmtId="49" fontId="12" fillId="0" borderId="0" xfId="0" applyNumberFormat="1" applyFont="1" applyFill="1" applyBorder="1" applyAlignment="1" applyProtection="1">
      <alignment horizontal="left" wrapText="1"/>
      <protection locked="0" hidden="1"/>
    </xf>
    <xf numFmtId="49" fontId="12" fillId="0" borderId="5" xfId="6" applyNumberFormat="1" applyFont="1" applyFill="1" applyBorder="1" applyAlignment="1" applyProtection="1">
      <alignment horizontal="center" vertical="top" wrapText="1"/>
      <protection locked="0" hidden="1"/>
    </xf>
    <xf numFmtId="49" fontId="14" fillId="0" borderId="0" xfId="6" applyNumberFormat="1" applyFont="1" applyFill="1" applyBorder="1" applyAlignment="1" applyProtection="1">
      <alignment horizontal="center" vertical="top" wrapText="1"/>
      <protection locked="0" hidden="1"/>
    </xf>
    <xf numFmtId="49" fontId="14" fillId="0" borderId="5" xfId="6" applyNumberFormat="1" applyFont="1" applyFill="1" applyBorder="1" applyAlignment="1" applyProtection="1">
      <alignment horizontal="center" vertical="top" wrapText="1"/>
      <protection locked="0" hidden="1"/>
    </xf>
    <xf numFmtId="0" fontId="12" fillId="0" borderId="0" xfId="0" applyNumberFormat="1" applyFont="1" applyFill="1" applyBorder="1" applyAlignment="1" applyProtection="1">
      <alignment horizontal="left" wrapText="1"/>
      <protection locked="0" hidden="1"/>
    </xf>
    <xf numFmtId="0" fontId="12" fillId="0" borderId="1" xfId="6" applyNumberFormat="1" applyFont="1" applyFill="1" applyBorder="1" applyAlignment="1" applyProtection="1">
      <alignment horizontal="left" vertical="top" wrapText="1"/>
      <protection locked="0" hidden="1"/>
    </xf>
    <xf numFmtId="49" fontId="15" fillId="0" borderId="1" xfId="0" applyNumberFormat="1" applyFont="1" applyFill="1" applyBorder="1" applyAlignment="1" applyProtection="1">
      <alignment horizontal="center" vertical="top" wrapText="1"/>
      <protection locked="0" hidden="1"/>
    </xf>
    <xf numFmtId="49" fontId="12" fillId="0" borderId="1" xfId="0" applyNumberFormat="1" applyFont="1" applyFill="1" applyBorder="1" applyAlignment="1" applyProtection="1">
      <alignment horizontal="center" vertical="top" wrapText="1"/>
      <protection locked="0" hidden="1"/>
    </xf>
    <xf numFmtId="49" fontId="12" fillId="0" borderId="0" xfId="6" applyNumberFormat="1" applyFont="1" applyFill="1" applyBorder="1" applyAlignment="1" applyProtection="1">
      <alignment horizontal="center" wrapText="1"/>
      <protection locked="0" hidden="1"/>
    </xf>
    <xf numFmtId="0" fontId="12" fillId="0" borderId="1" xfId="6" applyNumberFormat="1" applyFont="1" applyFill="1" applyBorder="1" applyAlignment="1" applyProtection="1">
      <alignment horizontal="left" wrapText="1"/>
      <protection locked="0" hidden="1"/>
    </xf>
    <xf numFmtId="49" fontId="12" fillId="0" borderId="0" xfId="0" applyNumberFormat="1" applyFont="1" applyFill="1" applyBorder="1" applyAlignment="1" applyProtection="1">
      <alignment horizontal="left" wrapText="1"/>
      <protection locked="0" hidden="1"/>
    </xf>
    <xf numFmtId="0" fontId="16" fillId="0" borderId="0" xfId="0" applyNumberFormat="1" applyFont="1" applyFill="1" applyBorder="1" applyAlignment="1" applyProtection="1">
      <alignment wrapText="1"/>
      <protection locked="0" hidden="1"/>
    </xf>
    <xf numFmtId="0" fontId="17" fillId="0" borderId="18" xfId="0" applyNumberFormat="1" applyFont="1" applyFill="1" applyBorder="1" applyAlignment="1" applyProtection="1">
      <alignment vertical="top" wrapText="1"/>
      <protection locked="0" hidden="1"/>
    </xf>
    <xf numFmtId="0" fontId="17" fillId="0" borderId="0" xfId="0" applyNumberFormat="1" applyFont="1" applyFill="1" applyBorder="1" applyAlignment="1" applyProtection="1">
      <alignment wrapText="1"/>
      <protection locked="0" hidden="1"/>
    </xf>
    <xf numFmtId="0" fontId="16" fillId="0" borderId="0" xfId="0" applyNumberFormat="1" applyFont="1" applyFill="1" applyBorder="1" applyAlignment="1" applyProtection="1">
      <alignment wrapText="1"/>
      <protection locked="0" hidden="1"/>
    </xf>
    <xf numFmtId="0" fontId="17" fillId="0" borderId="0" xfId="0" applyNumberFormat="1" applyFont="1" applyFill="1" applyBorder="1" applyAlignment="1" applyProtection="1">
      <alignment wrapText="1"/>
      <protection locked="0" hidden="1"/>
    </xf>
    <xf numFmtId="49" fontId="1" fillId="0" borderId="19" xfId="0" applyNumberFormat="1" applyFont="1" applyFill="1" applyBorder="1" applyAlignment="1" applyProtection="1">
      <alignment horizontal="center" wrapText="1"/>
      <protection locked="0" hidden="1"/>
    </xf>
    <xf numFmtId="49" fontId="18" fillId="0" borderId="7" xfId="0" applyNumberFormat="1" applyFont="1" applyFill="1" applyBorder="1" applyAlignment="1" applyProtection="1">
      <alignment horizontal="center" vertical="top" wrapText="1"/>
      <protection locked="0" hidden="1"/>
    </xf>
    <xf numFmtId="49" fontId="19" fillId="0" borderId="7" xfId="0" applyNumberFormat="1" applyFont="1" applyFill="1" applyBorder="1" applyAlignment="1" applyProtection="1">
      <alignment horizontal="center" vertical="top" wrapText="1"/>
      <protection locked="0" hidden="1"/>
    </xf>
    <xf numFmtId="49" fontId="13" fillId="0" borderId="7" xfId="0" applyNumberFormat="1" applyFont="1" applyFill="1" applyBorder="1" applyAlignment="1" applyProtection="1">
      <alignment horizontal="center" vertical="top" wrapText="1"/>
      <protection locked="0" hidden="1"/>
    </xf>
    <xf numFmtId="49" fontId="13" fillId="0" borderId="7" xfId="0" applyNumberFormat="1" applyFont="1" applyFill="1" applyBorder="1" applyAlignment="1" applyProtection="1">
      <alignment horizontal="left" vertical="top" wrapText="1" indent="1"/>
      <protection locked="0" hidden="1"/>
    </xf>
    <xf numFmtId="0" fontId="13" fillId="0" borderId="1" xfId="0" applyNumberFormat="1" applyFont="1" applyFill="1" applyBorder="1" applyAlignment="1" applyProtection="1">
      <alignment horizontal="left" vertical="top" wrapText="1"/>
      <protection locked="0" hidden="1"/>
    </xf>
    <xf numFmtId="0" fontId="13" fillId="0" borderId="1" xfId="0" applyNumberFormat="1" applyFont="1" applyFill="1" applyBorder="1" applyAlignment="1" applyProtection="1">
      <alignment horizontal="left" wrapText="1"/>
      <protection locked="0" hidden="1"/>
    </xf>
    <xf numFmtId="0" fontId="13" fillId="0" borderId="0" xfId="0" applyNumberFormat="1" applyFont="1" applyFill="1" applyBorder="1" applyAlignment="1" applyProtection="1">
      <alignment horizontal="left" wrapText="1"/>
      <protection locked="0" hidden="1"/>
    </xf>
    <xf numFmtId="0" fontId="13" fillId="0" borderId="0" xfId="0" applyNumberFormat="1" applyFont="1" applyFill="1" applyBorder="1" applyAlignment="1" applyProtection="1">
      <alignment horizontal="center" wrapText="1"/>
      <protection locked="0" hidden="1"/>
    </xf>
  </cellXfs>
  <cellStyles count="7">
    <cellStyle name="Денежный" xfId="3" builtinId="4" customBuiltin="1"/>
    <cellStyle name="Денежный [0]" xfId="4" builtinId="7" customBuiltin="1"/>
    <cellStyle name="Обычный" xfId="0" builtinId="0" customBuiltin="1"/>
    <cellStyle name="Обычный 2" xfId="6"/>
    <cellStyle name="Процентный" xfId="5" builtinId="5" customBuiltin="1"/>
    <cellStyle name="Финансовый" xfId="1" builtinId="3" customBuiltin="1"/>
    <cellStyle name="Финансовый [0]" xfId="2" builtinId="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3"/>
  <sheetViews>
    <sheetView view="pageBreakPreview" topLeftCell="A100" zoomScale="60" zoomScaleNormal="100" workbookViewId="0">
      <selection activeCell="M128" sqref="M128"/>
    </sheetView>
  </sheetViews>
  <sheetFormatPr defaultRowHeight="11.25" x14ac:dyDescent="0.2"/>
  <cols>
    <col min="1" max="1" width="37.33203125" customWidth="1"/>
    <col min="2" max="2" width="7.83203125" customWidth="1"/>
    <col min="3" max="3" width="14.5" customWidth="1"/>
    <col min="4" max="4" width="7.83203125" customWidth="1"/>
    <col min="5" max="5" width="11.1640625" customWidth="1"/>
    <col min="6" max="6" width="32" customWidth="1"/>
    <col min="7" max="7" width="17.83203125" customWidth="1"/>
    <col min="8" max="9" width="16" customWidth="1"/>
    <col min="10" max="10" width="15.1640625" customWidth="1"/>
    <col min="11" max="11" width="1.1640625" customWidth="1"/>
  </cols>
  <sheetData>
    <row r="1" spans="1:11" ht="12.2" customHeight="1" x14ac:dyDescent="0.2">
      <c r="A1" s="54"/>
      <c r="B1" s="55"/>
      <c r="C1" s="55"/>
      <c r="D1" s="55"/>
      <c r="E1" s="55"/>
      <c r="F1" s="55"/>
      <c r="G1" s="90" t="s">
        <v>254</v>
      </c>
      <c r="H1" s="94"/>
      <c r="I1" s="94"/>
      <c r="J1" s="94"/>
      <c r="K1" s="1"/>
    </row>
    <row r="2" spans="1:11" ht="15.2" customHeight="1" x14ac:dyDescent="0.2">
      <c r="A2" s="1"/>
      <c r="B2" s="1"/>
      <c r="C2" s="1"/>
      <c r="D2" s="1"/>
      <c r="E2" s="1"/>
      <c r="F2" s="1"/>
      <c r="G2" s="95" t="s">
        <v>255</v>
      </c>
      <c r="H2" s="95"/>
      <c r="I2" s="95"/>
      <c r="J2" s="95"/>
      <c r="K2" s="1"/>
    </row>
    <row r="3" spans="1:11" ht="12.2" customHeight="1" x14ac:dyDescent="0.2">
      <c r="A3" s="1"/>
      <c r="B3" s="1"/>
      <c r="C3" s="1"/>
      <c r="D3" s="1"/>
      <c r="E3" s="1"/>
      <c r="F3" s="1"/>
      <c r="G3" s="91" t="s">
        <v>253</v>
      </c>
      <c r="H3" s="91"/>
      <c r="I3" s="91"/>
      <c r="J3" s="91"/>
      <c r="K3" s="1"/>
    </row>
    <row r="4" spans="1:11" ht="31.7" customHeight="1" x14ac:dyDescent="0.2">
      <c r="A4" s="1"/>
      <c r="B4" s="1"/>
      <c r="C4" s="1"/>
      <c r="D4" s="1"/>
      <c r="E4" s="1"/>
      <c r="F4" s="1"/>
      <c r="G4" s="96" t="s">
        <v>256</v>
      </c>
      <c r="H4" s="97"/>
      <c r="I4" s="97"/>
      <c r="J4" s="97"/>
      <c r="K4" s="1"/>
    </row>
    <row r="5" spans="1:11" ht="12.2" customHeight="1" x14ac:dyDescent="0.2">
      <c r="A5" s="1"/>
      <c r="B5" s="1"/>
      <c r="C5" s="1"/>
      <c r="D5" s="1"/>
      <c r="E5" s="1"/>
      <c r="F5" s="1"/>
      <c r="G5" s="91" t="s">
        <v>252</v>
      </c>
      <c r="H5" s="91"/>
      <c r="I5" s="91"/>
      <c r="J5" s="91"/>
      <c r="K5" s="1"/>
    </row>
    <row r="6" spans="1:11" ht="12.2" customHeight="1" x14ac:dyDescent="0.2">
      <c r="A6" s="1"/>
      <c r="B6" s="1"/>
      <c r="C6" s="1"/>
      <c r="D6" s="1"/>
      <c r="E6" s="1"/>
      <c r="F6" s="1"/>
      <c r="G6" s="98" t="s">
        <v>251</v>
      </c>
      <c r="H6" s="98"/>
      <c r="I6" s="99" t="s">
        <v>257</v>
      </c>
      <c r="J6" s="99"/>
      <c r="K6" s="1"/>
    </row>
    <row r="7" spans="1:11" ht="12.2" customHeight="1" x14ac:dyDescent="0.2">
      <c r="A7" s="1"/>
      <c r="B7" s="1"/>
      <c r="C7" s="1"/>
      <c r="D7" s="1"/>
      <c r="E7" s="1"/>
      <c r="F7" s="1"/>
      <c r="G7" s="92" t="s">
        <v>9</v>
      </c>
      <c r="H7" s="92"/>
      <c r="I7" s="93" t="s">
        <v>250</v>
      </c>
      <c r="J7" s="93"/>
      <c r="K7" s="1"/>
    </row>
    <row r="8" spans="1:11" ht="12.2" customHeight="1" x14ac:dyDescent="0.2">
      <c r="A8" s="1"/>
      <c r="B8" s="1"/>
      <c r="C8" s="1"/>
      <c r="D8" s="1"/>
      <c r="E8" s="1"/>
      <c r="F8" s="1"/>
      <c r="G8" s="100" t="s">
        <v>258</v>
      </c>
      <c r="H8" s="100"/>
      <c r="I8" s="100"/>
      <c r="J8" s="94"/>
      <c r="K8" s="1"/>
    </row>
    <row r="9" spans="1:11" ht="12.2" customHeight="1" x14ac:dyDescent="0.2">
      <c r="A9" s="1"/>
      <c r="B9" s="1"/>
      <c r="C9" s="1"/>
      <c r="D9" s="1"/>
      <c r="E9" s="1"/>
      <c r="F9" s="1"/>
      <c r="G9" s="1"/>
      <c r="H9" s="60"/>
      <c r="I9" s="61"/>
      <c r="J9" s="61"/>
      <c r="K9" s="1"/>
    </row>
    <row r="10" spans="1:11" ht="14.65" customHeight="1" x14ac:dyDescent="0.2">
      <c r="A10" s="62" t="s">
        <v>249</v>
      </c>
      <c r="B10" s="62"/>
      <c r="C10" s="62"/>
      <c r="D10" s="62"/>
      <c r="E10" s="62"/>
      <c r="F10" s="62"/>
      <c r="G10" s="62"/>
      <c r="H10" s="62"/>
      <c r="I10" s="62"/>
      <c r="J10" s="1"/>
      <c r="K10" s="1"/>
    </row>
    <row r="11" spans="1:11" ht="14.65" customHeight="1" x14ac:dyDescent="0.2">
      <c r="A11" s="62" t="s">
        <v>248</v>
      </c>
      <c r="B11" s="62"/>
      <c r="C11" s="62"/>
      <c r="D11" s="62"/>
      <c r="E11" s="62"/>
      <c r="F11" s="62"/>
      <c r="G11" s="62"/>
      <c r="H11" s="62"/>
      <c r="I11" s="62"/>
      <c r="J11" s="6"/>
      <c r="K11" s="1"/>
    </row>
    <row r="12" spans="1:11" ht="12.2" customHeight="1" x14ac:dyDescent="0.2">
      <c r="A12" s="1"/>
      <c r="B12" s="8"/>
      <c r="C12" s="8"/>
      <c r="D12" s="1"/>
      <c r="E12" s="8"/>
      <c r="F12" s="8"/>
      <c r="G12" s="8"/>
      <c r="H12" s="8"/>
      <c r="I12" s="8"/>
      <c r="J12" s="25"/>
      <c r="K12" s="1"/>
    </row>
    <row r="13" spans="1:11" ht="12.2" customHeight="1" thickBot="1" x14ac:dyDescent="0.25">
      <c r="A13" s="1"/>
      <c r="B13" s="1"/>
      <c r="C13" s="1"/>
      <c r="D13" s="1"/>
      <c r="E13" s="1"/>
      <c r="F13" s="1"/>
      <c r="G13" s="1"/>
      <c r="H13" s="1"/>
      <c r="I13" s="53"/>
      <c r="J13" s="52" t="s">
        <v>247</v>
      </c>
      <c r="K13" s="27"/>
    </row>
    <row r="14" spans="1:11" ht="12.2" customHeight="1" x14ac:dyDescent="0.2">
      <c r="A14" s="1"/>
      <c r="B14" s="63" t="s">
        <v>246</v>
      </c>
      <c r="C14" s="63"/>
      <c r="D14" s="63"/>
      <c r="E14" s="63"/>
      <c r="F14" s="63"/>
      <c r="G14" s="1"/>
      <c r="H14" s="1"/>
      <c r="I14" s="45" t="s">
        <v>245</v>
      </c>
      <c r="J14" s="51">
        <v>45261</v>
      </c>
      <c r="K14" s="4"/>
    </row>
    <row r="15" spans="1:11" ht="12.2" customHeight="1" x14ac:dyDescent="0.2">
      <c r="A15" s="64" t="s">
        <v>244</v>
      </c>
      <c r="B15" s="64"/>
      <c r="C15" s="1"/>
      <c r="D15" s="1"/>
      <c r="E15" s="1"/>
      <c r="F15" s="1"/>
      <c r="G15" s="1"/>
      <c r="H15" s="1"/>
      <c r="I15" s="5"/>
      <c r="J15" s="50"/>
      <c r="K15" s="4"/>
    </row>
    <row r="16" spans="1:11" ht="22.7" customHeight="1" x14ac:dyDescent="0.2">
      <c r="A16" s="10" t="s">
        <v>243</v>
      </c>
      <c r="B16" s="65" t="s">
        <v>256</v>
      </c>
      <c r="C16" s="65"/>
      <c r="D16" s="65"/>
      <c r="E16" s="65"/>
      <c r="F16" s="65"/>
      <c r="G16" s="65"/>
      <c r="H16" s="66" t="s">
        <v>238</v>
      </c>
      <c r="I16" s="66"/>
      <c r="J16" s="49"/>
      <c r="K16" s="4"/>
    </row>
    <row r="17" spans="1:11" ht="12.2" customHeight="1" x14ac:dyDescent="0.2">
      <c r="A17" s="54"/>
      <c r="B17" s="55"/>
      <c r="C17" s="2"/>
      <c r="D17" s="1"/>
      <c r="E17" s="2"/>
      <c r="F17" s="2"/>
      <c r="G17" s="2"/>
      <c r="H17" s="1"/>
      <c r="I17" s="45" t="s">
        <v>242</v>
      </c>
      <c r="J17" s="47" t="s">
        <v>241</v>
      </c>
      <c r="K17" s="4"/>
    </row>
    <row r="18" spans="1:11" ht="22.7" customHeight="1" x14ac:dyDescent="0.2">
      <c r="A18" s="10" t="s">
        <v>240</v>
      </c>
      <c r="B18" s="65" t="s">
        <v>239</v>
      </c>
      <c r="C18" s="65"/>
      <c r="D18" s="65"/>
      <c r="E18" s="65"/>
      <c r="F18" s="65"/>
      <c r="G18" s="65"/>
      <c r="H18" s="67" t="s">
        <v>238</v>
      </c>
      <c r="I18" s="67"/>
      <c r="J18" s="49"/>
      <c r="K18" s="4"/>
    </row>
    <row r="19" spans="1:11" ht="12.2" customHeight="1" x14ac:dyDescent="0.2">
      <c r="A19" s="6"/>
      <c r="B19" s="1"/>
      <c r="C19" s="2"/>
      <c r="D19" s="1"/>
      <c r="E19" s="2"/>
      <c r="F19" s="2"/>
      <c r="G19" s="2"/>
      <c r="H19" s="1"/>
      <c r="I19" s="48" t="s">
        <v>237</v>
      </c>
      <c r="J19" s="47" t="s">
        <v>236</v>
      </c>
      <c r="K19" s="4"/>
    </row>
    <row r="20" spans="1:11" ht="12.2" customHeight="1" x14ac:dyDescent="0.2">
      <c r="A20" s="101" t="s">
        <v>259</v>
      </c>
      <c r="B20" s="102" t="s">
        <v>260</v>
      </c>
      <c r="C20" s="102"/>
      <c r="D20" s="102"/>
      <c r="E20" s="102"/>
      <c r="F20" s="102"/>
      <c r="G20" s="102"/>
      <c r="H20" s="7"/>
      <c r="I20" s="48"/>
      <c r="J20" s="47"/>
      <c r="K20" s="4"/>
    </row>
    <row r="21" spans="1:11" ht="12.2" customHeight="1" x14ac:dyDescent="0.2">
      <c r="A21" s="103"/>
      <c r="B21" s="104" t="s">
        <v>261</v>
      </c>
      <c r="C21" s="105"/>
      <c r="D21" s="105"/>
      <c r="E21" s="105"/>
      <c r="F21" s="105"/>
      <c r="G21" s="105"/>
      <c r="H21" s="1"/>
      <c r="I21" s="48" t="s">
        <v>235</v>
      </c>
      <c r="J21" s="47" t="s">
        <v>234</v>
      </c>
      <c r="K21" s="4"/>
    </row>
    <row r="22" spans="1:11" ht="12.2" customHeight="1" x14ac:dyDescent="0.2">
      <c r="A22" s="103"/>
      <c r="B22" s="101"/>
      <c r="C22" s="103"/>
      <c r="D22" s="103"/>
      <c r="E22" s="103"/>
      <c r="F22" s="103"/>
      <c r="G22" s="103"/>
      <c r="H22" s="7"/>
      <c r="I22" s="48"/>
      <c r="J22" s="106"/>
      <c r="K22" s="4"/>
    </row>
    <row r="23" spans="1:11" ht="12.2" customHeight="1" thickBot="1" x14ac:dyDescent="0.25">
      <c r="A23" s="46" t="s">
        <v>233</v>
      </c>
      <c r="B23" s="1"/>
      <c r="C23" s="1"/>
      <c r="D23" s="1"/>
      <c r="E23" s="1"/>
      <c r="F23" s="1"/>
      <c r="G23" s="1"/>
      <c r="H23" s="1"/>
      <c r="I23" s="45" t="s">
        <v>232</v>
      </c>
      <c r="J23" s="44" t="s">
        <v>231</v>
      </c>
      <c r="K23" s="4"/>
    </row>
    <row r="24" spans="1:11" ht="12.2" customHeight="1" x14ac:dyDescent="0.2">
      <c r="A24" s="1"/>
      <c r="B24" s="1"/>
      <c r="C24" s="1"/>
      <c r="D24" s="1"/>
      <c r="E24" s="1"/>
      <c r="F24" s="1"/>
      <c r="G24" s="1"/>
      <c r="H24" s="1"/>
      <c r="I24" s="1"/>
      <c r="J24" s="3"/>
      <c r="K24" s="1"/>
    </row>
    <row r="25" spans="1:11" ht="12.2" customHeight="1" x14ac:dyDescent="0.2">
      <c r="A25" s="68" t="s">
        <v>230</v>
      </c>
      <c r="B25" s="68"/>
      <c r="C25" s="68"/>
      <c r="D25" s="68"/>
      <c r="E25" s="68"/>
      <c r="F25" s="68"/>
      <c r="G25" s="68"/>
      <c r="H25" s="68"/>
      <c r="I25" s="1"/>
      <c r="J25" s="1"/>
      <c r="K25" s="1"/>
    </row>
    <row r="26" spans="1:11" ht="10.5" customHeight="1" x14ac:dyDescent="0.2">
      <c r="A26" s="25"/>
      <c r="B26" s="25"/>
      <c r="C26" s="25"/>
      <c r="D26" s="25"/>
      <c r="E26" s="25"/>
      <c r="F26" s="25"/>
      <c r="G26" s="25"/>
      <c r="H26" s="25"/>
      <c r="I26" s="25"/>
      <c r="J26" s="25"/>
      <c r="K26" s="1"/>
    </row>
    <row r="27" spans="1:11" ht="24.2" customHeight="1" x14ac:dyDescent="0.2">
      <c r="A27" s="69" t="s">
        <v>229</v>
      </c>
      <c r="B27" s="70" t="s">
        <v>228</v>
      </c>
      <c r="C27" s="69" t="s">
        <v>227</v>
      </c>
      <c r="D27" s="71" t="s">
        <v>226</v>
      </c>
      <c r="E27" s="71"/>
      <c r="F27" s="71"/>
      <c r="G27" s="71" t="s">
        <v>92</v>
      </c>
      <c r="H27" s="71"/>
      <c r="I27" s="71"/>
      <c r="J27" s="71"/>
      <c r="K27" s="22"/>
    </row>
    <row r="28" spans="1:11" ht="91.15" customHeight="1" x14ac:dyDescent="0.2">
      <c r="A28" s="69"/>
      <c r="B28" s="70"/>
      <c r="C28" s="69"/>
      <c r="D28" s="23" t="s">
        <v>225</v>
      </c>
      <c r="E28" s="23" t="s">
        <v>224</v>
      </c>
      <c r="F28" s="23" t="s">
        <v>223</v>
      </c>
      <c r="G28" s="24" t="s">
        <v>91</v>
      </c>
      <c r="H28" s="24" t="s">
        <v>90</v>
      </c>
      <c r="I28" s="24" t="s">
        <v>89</v>
      </c>
      <c r="J28" s="24" t="s">
        <v>88</v>
      </c>
      <c r="K28" s="43"/>
    </row>
    <row r="29" spans="1:11" ht="12.95" customHeight="1" x14ac:dyDescent="0.2">
      <c r="A29" s="42">
        <v>1</v>
      </c>
      <c r="B29" s="42">
        <v>2</v>
      </c>
      <c r="C29" s="42">
        <v>3</v>
      </c>
      <c r="D29" s="42">
        <v>4</v>
      </c>
      <c r="E29" s="41" t="s">
        <v>222</v>
      </c>
      <c r="F29" s="41" t="s">
        <v>221</v>
      </c>
      <c r="G29" s="41" t="s">
        <v>83</v>
      </c>
      <c r="H29" s="18" t="s">
        <v>82</v>
      </c>
      <c r="I29" s="18" t="s">
        <v>81</v>
      </c>
      <c r="J29" s="18" t="s">
        <v>80</v>
      </c>
      <c r="K29" s="22"/>
    </row>
    <row r="30" spans="1:11" ht="12.2" customHeight="1" x14ac:dyDescent="0.2">
      <c r="A30" s="19"/>
      <c r="B30" s="19"/>
      <c r="C30" s="19"/>
      <c r="D30" s="19"/>
      <c r="E30" s="19"/>
      <c r="F30" s="19"/>
      <c r="G30" s="19"/>
      <c r="H30" s="19"/>
      <c r="I30" s="19"/>
      <c r="J30" s="19"/>
      <c r="K30" s="27"/>
    </row>
    <row r="31" spans="1:11" ht="21.2" customHeight="1" x14ac:dyDescent="0.2">
      <c r="A31" s="31" t="s">
        <v>220</v>
      </c>
      <c r="B31" s="30" t="s">
        <v>219</v>
      </c>
      <c r="C31" s="30" t="s">
        <v>108</v>
      </c>
      <c r="D31" s="30" t="s">
        <v>108</v>
      </c>
      <c r="E31" s="29"/>
      <c r="F31" s="29"/>
      <c r="G31" s="28">
        <v>3483089.65</v>
      </c>
      <c r="H31" s="28">
        <v>0</v>
      </c>
      <c r="I31" s="28">
        <v>0</v>
      </c>
      <c r="J31" s="28">
        <v>0</v>
      </c>
      <c r="K31" s="27"/>
    </row>
    <row r="32" spans="1:11" ht="21.2" customHeight="1" x14ac:dyDescent="0.2">
      <c r="A32" s="38" t="s">
        <v>220</v>
      </c>
      <c r="B32" s="37" t="s">
        <v>219</v>
      </c>
      <c r="C32" s="37" t="s">
        <v>108</v>
      </c>
      <c r="D32" s="37" t="s">
        <v>108</v>
      </c>
      <c r="E32" s="37" t="s">
        <v>157</v>
      </c>
      <c r="F32" s="39"/>
      <c r="G32" s="35">
        <v>3481663.14</v>
      </c>
      <c r="H32" s="35">
        <v>0</v>
      </c>
      <c r="I32" s="35">
        <v>0</v>
      </c>
      <c r="J32" s="35">
        <v>0</v>
      </c>
      <c r="K32" s="27"/>
    </row>
    <row r="33" spans="1:11" ht="21.2" customHeight="1" x14ac:dyDescent="0.2">
      <c r="A33" s="38" t="s">
        <v>220</v>
      </c>
      <c r="B33" s="37" t="s">
        <v>219</v>
      </c>
      <c r="C33" s="37" t="s">
        <v>108</v>
      </c>
      <c r="D33" s="37" t="s">
        <v>108</v>
      </c>
      <c r="E33" s="37" t="s">
        <v>156</v>
      </c>
      <c r="F33" s="39"/>
      <c r="G33" s="35">
        <v>1426.51</v>
      </c>
      <c r="H33" s="35">
        <v>0</v>
      </c>
      <c r="I33" s="35">
        <v>0</v>
      </c>
      <c r="J33" s="35">
        <v>0</v>
      </c>
      <c r="K33" s="27"/>
    </row>
    <row r="34" spans="1:11" ht="21.2" customHeight="1" x14ac:dyDescent="0.2">
      <c r="A34" s="38" t="s">
        <v>220</v>
      </c>
      <c r="B34" s="37" t="s">
        <v>219</v>
      </c>
      <c r="C34" s="37" t="s">
        <v>108</v>
      </c>
      <c r="D34" s="37" t="s">
        <v>108</v>
      </c>
      <c r="E34" s="37" t="s">
        <v>130</v>
      </c>
      <c r="F34" s="39"/>
      <c r="G34" s="35">
        <v>0</v>
      </c>
      <c r="H34" s="35">
        <v>0</v>
      </c>
      <c r="I34" s="35">
        <v>0</v>
      </c>
      <c r="J34" s="35">
        <v>0</v>
      </c>
      <c r="K34" s="27"/>
    </row>
    <row r="35" spans="1:11" ht="21.2" customHeight="1" x14ac:dyDescent="0.2">
      <c r="A35" s="38" t="s">
        <v>220</v>
      </c>
      <c r="B35" s="37" t="s">
        <v>219</v>
      </c>
      <c r="C35" s="37" t="s">
        <v>108</v>
      </c>
      <c r="D35" s="37" t="s">
        <v>108</v>
      </c>
      <c r="E35" s="37" t="s">
        <v>141</v>
      </c>
      <c r="F35" s="39"/>
      <c r="G35" s="35">
        <v>0</v>
      </c>
      <c r="H35" s="35">
        <v>0</v>
      </c>
      <c r="I35" s="35">
        <v>0</v>
      </c>
      <c r="J35" s="35">
        <v>0</v>
      </c>
      <c r="K35" s="27"/>
    </row>
    <row r="36" spans="1:11" ht="21.2" customHeight="1" x14ac:dyDescent="0.2">
      <c r="A36" s="38" t="s">
        <v>220</v>
      </c>
      <c r="B36" s="37" t="s">
        <v>219</v>
      </c>
      <c r="C36" s="37" t="s">
        <v>108</v>
      </c>
      <c r="D36" s="37" t="s">
        <v>108</v>
      </c>
      <c r="E36" s="37" t="s">
        <v>124</v>
      </c>
      <c r="F36" s="39"/>
      <c r="G36" s="35">
        <v>0</v>
      </c>
      <c r="H36" s="35">
        <v>0</v>
      </c>
      <c r="I36" s="35">
        <v>0</v>
      </c>
      <c r="J36" s="35">
        <v>0</v>
      </c>
      <c r="K36" s="27"/>
    </row>
    <row r="37" spans="1:11" ht="21.2" customHeight="1" x14ac:dyDescent="0.2">
      <c r="A37" s="38" t="s">
        <v>220</v>
      </c>
      <c r="B37" s="37" t="s">
        <v>219</v>
      </c>
      <c r="C37" s="37" t="s">
        <v>108</v>
      </c>
      <c r="D37" s="37" t="s">
        <v>108</v>
      </c>
      <c r="E37" s="37" t="s">
        <v>172</v>
      </c>
      <c r="F37" s="39"/>
      <c r="G37" s="35">
        <v>0</v>
      </c>
      <c r="H37" s="35">
        <v>0</v>
      </c>
      <c r="I37" s="35">
        <v>0</v>
      </c>
      <c r="J37" s="35">
        <v>0</v>
      </c>
      <c r="K37" s="27"/>
    </row>
    <row r="38" spans="1:11" ht="21.2" customHeight="1" x14ac:dyDescent="0.2">
      <c r="A38" s="38" t="s">
        <v>220</v>
      </c>
      <c r="B38" s="37" t="s">
        <v>219</v>
      </c>
      <c r="C38" s="37" t="s">
        <v>108</v>
      </c>
      <c r="D38" s="37" t="s">
        <v>108</v>
      </c>
      <c r="E38" s="37" t="s">
        <v>159</v>
      </c>
      <c r="F38" s="39"/>
      <c r="G38" s="35">
        <v>0</v>
      </c>
      <c r="H38" s="35">
        <v>0</v>
      </c>
      <c r="I38" s="35">
        <v>0</v>
      </c>
      <c r="J38" s="35">
        <v>0</v>
      </c>
      <c r="K38" s="27"/>
    </row>
    <row r="39" spans="1:11" ht="21.2" customHeight="1" x14ac:dyDescent="0.2">
      <c r="A39" s="38" t="s">
        <v>220</v>
      </c>
      <c r="B39" s="37" t="s">
        <v>219</v>
      </c>
      <c r="C39" s="37" t="s">
        <v>108</v>
      </c>
      <c r="D39" s="37" t="s">
        <v>108</v>
      </c>
      <c r="E39" s="37" t="s">
        <v>139</v>
      </c>
      <c r="F39" s="39"/>
      <c r="G39" s="35">
        <v>0</v>
      </c>
      <c r="H39" s="35">
        <v>0</v>
      </c>
      <c r="I39" s="35">
        <v>0</v>
      </c>
      <c r="J39" s="35">
        <v>0</v>
      </c>
      <c r="K39" s="27"/>
    </row>
    <row r="40" spans="1:11" ht="21.2" customHeight="1" x14ac:dyDescent="0.2">
      <c r="A40" s="38" t="s">
        <v>220</v>
      </c>
      <c r="B40" s="37" t="s">
        <v>219</v>
      </c>
      <c r="C40" s="37" t="s">
        <v>108</v>
      </c>
      <c r="D40" s="37" t="s">
        <v>108</v>
      </c>
      <c r="E40" s="37" t="s">
        <v>134</v>
      </c>
      <c r="F40" s="39"/>
      <c r="G40" s="35">
        <v>0</v>
      </c>
      <c r="H40" s="35">
        <v>0</v>
      </c>
      <c r="I40" s="35">
        <v>0</v>
      </c>
      <c r="J40" s="35">
        <v>0</v>
      </c>
      <c r="K40" s="27"/>
    </row>
    <row r="41" spans="1:11" ht="21.2" customHeight="1" x14ac:dyDescent="0.2">
      <c r="A41" s="31" t="s">
        <v>218</v>
      </c>
      <c r="B41" s="30" t="s">
        <v>157</v>
      </c>
      <c r="C41" s="30" t="s">
        <v>108</v>
      </c>
      <c r="D41" s="30" t="s">
        <v>108</v>
      </c>
      <c r="E41" s="29"/>
      <c r="F41" s="29"/>
      <c r="G41" s="28">
        <v>0</v>
      </c>
      <c r="H41" s="28">
        <v>0</v>
      </c>
      <c r="I41" s="28">
        <v>0</v>
      </c>
      <c r="J41" s="28">
        <v>0</v>
      </c>
      <c r="K41" s="27"/>
    </row>
    <row r="42" spans="1:11" ht="21.2" customHeight="1" x14ac:dyDescent="0.2">
      <c r="A42" s="38" t="s">
        <v>218</v>
      </c>
      <c r="B42" s="37" t="s">
        <v>157</v>
      </c>
      <c r="C42" s="37" t="s">
        <v>108</v>
      </c>
      <c r="D42" s="37" t="s">
        <v>108</v>
      </c>
      <c r="E42" s="37" t="s">
        <v>157</v>
      </c>
      <c r="F42" s="39"/>
      <c r="G42" s="35">
        <v>0</v>
      </c>
      <c r="H42" s="35">
        <v>0</v>
      </c>
      <c r="I42" s="35">
        <v>0</v>
      </c>
      <c r="J42" s="35">
        <v>0</v>
      </c>
      <c r="K42" s="27"/>
    </row>
    <row r="43" spans="1:11" ht="21.2" customHeight="1" x14ac:dyDescent="0.2">
      <c r="A43" s="38" t="s">
        <v>218</v>
      </c>
      <c r="B43" s="37" t="s">
        <v>157</v>
      </c>
      <c r="C43" s="37" t="s">
        <v>108</v>
      </c>
      <c r="D43" s="37" t="s">
        <v>108</v>
      </c>
      <c r="E43" s="37" t="s">
        <v>156</v>
      </c>
      <c r="F43" s="39"/>
      <c r="G43" s="35">
        <v>0</v>
      </c>
      <c r="H43" s="35">
        <v>0</v>
      </c>
      <c r="I43" s="35">
        <v>0</v>
      </c>
      <c r="J43" s="35">
        <v>0</v>
      </c>
      <c r="K43" s="27"/>
    </row>
    <row r="44" spans="1:11" ht="21.2" customHeight="1" x14ac:dyDescent="0.2">
      <c r="A44" s="38" t="s">
        <v>218</v>
      </c>
      <c r="B44" s="37" t="s">
        <v>157</v>
      </c>
      <c r="C44" s="37" t="s">
        <v>108</v>
      </c>
      <c r="D44" s="37" t="s">
        <v>108</v>
      </c>
      <c r="E44" s="37" t="s">
        <v>130</v>
      </c>
      <c r="F44" s="39"/>
      <c r="G44" s="35">
        <v>0</v>
      </c>
      <c r="H44" s="35">
        <v>0</v>
      </c>
      <c r="I44" s="35">
        <v>0</v>
      </c>
      <c r="J44" s="35">
        <v>0</v>
      </c>
      <c r="K44" s="27"/>
    </row>
    <row r="45" spans="1:11" ht="21.2" customHeight="1" x14ac:dyDescent="0.2">
      <c r="A45" s="38" t="s">
        <v>218</v>
      </c>
      <c r="B45" s="37" t="s">
        <v>157</v>
      </c>
      <c r="C45" s="37" t="s">
        <v>108</v>
      </c>
      <c r="D45" s="37" t="s">
        <v>108</v>
      </c>
      <c r="E45" s="37" t="s">
        <v>141</v>
      </c>
      <c r="F45" s="39"/>
      <c r="G45" s="35">
        <v>0</v>
      </c>
      <c r="H45" s="35">
        <v>0</v>
      </c>
      <c r="I45" s="35">
        <v>0</v>
      </c>
      <c r="J45" s="35">
        <v>0</v>
      </c>
      <c r="K45" s="27"/>
    </row>
    <row r="46" spans="1:11" ht="21.2" customHeight="1" x14ac:dyDescent="0.2">
      <c r="A46" s="38" t="s">
        <v>218</v>
      </c>
      <c r="B46" s="37" t="s">
        <v>157</v>
      </c>
      <c r="C46" s="37" t="s">
        <v>108</v>
      </c>
      <c r="D46" s="37" t="s">
        <v>108</v>
      </c>
      <c r="E46" s="37" t="s">
        <v>124</v>
      </c>
      <c r="F46" s="39"/>
      <c r="G46" s="35">
        <v>0</v>
      </c>
      <c r="H46" s="35">
        <v>0</v>
      </c>
      <c r="I46" s="35">
        <v>0</v>
      </c>
      <c r="J46" s="35">
        <v>0</v>
      </c>
      <c r="K46" s="27"/>
    </row>
    <row r="47" spans="1:11" ht="21.2" customHeight="1" x14ac:dyDescent="0.2">
      <c r="A47" s="38" t="s">
        <v>218</v>
      </c>
      <c r="B47" s="37" t="s">
        <v>157</v>
      </c>
      <c r="C47" s="37" t="s">
        <v>108</v>
      </c>
      <c r="D47" s="37" t="s">
        <v>108</v>
      </c>
      <c r="E47" s="37" t="s">
        <v>172</v>
      </c>
      <c r="F47" s="39"/>
      <c r="G47" s="35">
        <v>0</v>
      </c>
      <c r="H47" s="35">
        <v>0</v>
      </c>
      <c r="I47" s="35">
        <v>0</v>
      </c>
      <c r="J47" s="35">
        <v>0</v>
      </c>
      <c r="K47" s="27"/>
    </row>
    <row r="48" spans="1:11" ht="21.2" customHeight="1" x14ac:dyDescent="0.2">
      <c r="A48" s="38" t="s">
        <v>218</v>
      </c>
      <c r="B48" s="37" t="s">
        <v>157</v>
      </c>
      <c r="C48" s="37" t="s">
        <v>108</v>
      </c>
      <c r="D48" s="37" t="s">
        <v>108</v>
      </c>
      <c r="E48" s="37" t="s">
        <v>159</v>
      </c>
      <c r="F48" s="39"/>
      <c r="G48" s="35">
        <v>0</v>
      </c>
      <c r="H48" s="35">
        <v>0</v>
      </c>
      <c r="I48" s="35">
        <v>0</v>
      </c>
      <c r="J48" s="35">
        <v>0</v>
      </c>
      <c r="K48" s="27"/>
    </row>
    <row r="49" spans="1:11" ht="21.2" customHeight="1" x14ac:dyDescent="0.2">
      <c r="A49" s="38" t="s">
        <v>218</v>
      </c>
      <c r="B49" s="37" t="s">
        <v>157</v>
      </c>
      <c r="C49" s="37" t="s">
        <v>108</v>
      </c>
      <c r="D49" s="37" t="s">
        <v>108</v>
      </c>
      <c r="E49" s="37" t="s">
        <v>139</v>
      </c>
      <c r="F49" s="39"/>
      <c r="G49" s="35">
        <v>0</v>
      </c>
      <c r="H49" s="35">
        <v>0</v>
      </c>
      <c r="I49" s="35">
        <v>0</v>
      </c>
      <c r="J49" s="35">
        <v>0</v>
      </c>
      <c r="K49" s="27"/>
    </row>
    <row r="50" spans="1:11" ht="21.2" customHeight="1" x14ac:dyDescent="0.2">
      <c r="A50" s="38" t="s">
        <v>218</v>
      </c>
      <c r="B50" s="37" t="s">
        <v>157</v>
      </c>
      <c r="C50" s="37" t="s">
        <v>108</v>
      </c>
      <c r="D50" s="37" t="s">
        <v>108</v>
      </c>
      <c r="E50" s="37" t="s">
        <v>134</v>
      </c>
      <c r="F50" s="39"/>
      <c r="G50" s="35">
        <v>0</v>
      </c>
      <c r="H50" s="35">
        <v>0</v>
      </c>
      <c r="I50" s="35">
        <v>0</v>
      </c>
      <c r="J50" s="35">
        <v>0</v>
      </c>
      <c r="K50" s="27"/>
    </row>
    <row r="51" spans="1:11" ht="12.2" customHeight="1" x14ac:dyDescent="0.2">
      <c r="A51" s="40" t="s">
        <v>217</v>
      </c>
      <c r="B51" s="30" t="s">
        <v>216</v>
      </c>
      <c r="C51" s="30" t="s">
        <v>108</v>
      </c>
      <c r="D51" s="30" t="s">
        <v>108</v>
      </c>
      <c r="E51" s="29"/>
      <c r="F51" s="29"/>
      <c r="G51" s="28">
        <v>57002572.339999996</v>
      </c>
      <c r="H51" s="28">
        <v>46189650</v>
      </c>
      <c r="I51" s="28">
        <v>43524750</v>
      </c>
      <c r="J51" s="28">
        <v>0</v>
      </c>
      <c r="K51" s="27"/>
    </row>
    <row r="52" spans="1:11" ht="29.65" customHeight="1" x14ac:dyDescent="0.2">
      <c r="A52" s="34" t="s">
        <v>215</v>
      </c>
      <c r="B52" s="33" t="s">
        <v>214</v>
      </c>
      <c r="C52" s="33" t="s">
        <v>207</v>
      </c>
      <c r="D52" s="33" t="s">
        <v>207</v>
      </c>
      <c r="E52" s="29"/>
      <c r="F52" s="29"/>
      <c r="G52" s="32">
        <v>48163538.119999997</v>
      </c>
      <c r="H52" s="32">
        <v>45514550</v>
      </c>
      <c r="I52" s="32">
        <v>43524750</v>
      </c>
      <c r="J52" s="32">
        <v>0</v>
      </c>
      <c r="K52" s="27"/>
    </row>
    <row r="53" spans="1:11" ht="63.2" customHeight="1" x14ac:dyDescent="0.2">
      <c r="A53" s="31" t="s">
        <v>212</v>
      </c>
      <c r="B53" s="30" t="s">
        <v>211</v>
      </c>
      <c r="C53" s="30" t="s">
        <v>207</v>
      </c>
      <c r="D53" s="30" t="s">
        <v>207</v>
      </c>
      <c r="E53" s="29"/>
      <c r="F53" s="29"/>
      <c r="G53" s="28">
        <v>42638206</v>
      </c>
      <c r="H53" s="28">
        <v>38281050</v>
      </c>
      <c r="I53" s="28">
        <v>38291250</v>
      </c>
      <c r="J53" s="28">
        <v>0</v>
      </c>
      <c r="K53" s="27"/>
    </row>
    <row r="54" spans="1:11" ht="52.7" customHeight="1" x14ac:dyDescent="0.2">
      <c r="A54" s="38" t="s">
        <v>212</v>
      </c>
      <c r="B54" s="37" t="s">
        <v>211</v>
      </c>
      <c r="C54" s="37" t="s">
        <v>207</v>
      </c>
      <c r="D54" s="37" t="s">
        <v>207</v>
      </c>
      <c r="E54" s="37" t="s">
        <v>130</v>
      </c>
      <c r="F54" s="36" t="s">
        <v>210</v>
      </c>
      <c r="G54" s="35">
        <v>9776235</v>
      </c>
      <c r="H54" s="35">
        <v>9585550</v>
      </c>
      <c r="I54" s="35">
        <v>9595750</v>
      </c>
      <c r="J54" s="35">
        <v>0</v>
      </c>
      <c r="K54" s="27"/>
    </row>
    <row r="55" spans="1:11" ht="52.7" customHeight="1" x14ac:dyDescent="0.2">
      <c r="A55" s="38" t="s">
        <v>212</v>
      </c>
      <c r="B55" s="37" t="s">
        <v>211</v>
      </c>
      <c r="C55" s="37" t="s">
        <v>207</v>
      </c>
      <c r="D55" s="37" t="s">
        <v>207</v>
      </c>
      <c r="E55" s="37" t="s">
        <v>141</v>
      </c>
      <c r="F55" s="36" t="s">
        <v>213</v>
      </c>
      <c r="G55" s="35">
        <v>32638000</v>
      </c>
      <c r="H55" s="35">
        <v>28577000</v>
      </c>
      <c r="I55" s="35">
        <v>28577000</v>
      </c>
      <c r="J55" s="35">
        <v>0</v>
      </c>
      <c r="K55" s="27"/>
    </row>
    <row r="56" spans="1:11" ht="52.7" customHeight="1" x14ac:dyDescent="0.2">
      <c r="A56" s="38" t="s">
        <v>212</v>
      </c>
      <c r="B56" s="37" t="s">
        <v>211</v>
      </c>
      <c r="C56" s="37" t="s">
        <v>207</v>
      </c>
      <c r="D56" s="37" t="s">
        <v>207</v>
      </c>
      <c r="E56" s="37" t="s">
        <v>172</v>
      </c>
      <c r="F56" s="36" t="s">
        <v>210</v>
      </c>
      <c r="G56" s="35">
        <v>223971</v>
      </c>
      <c r="H56" s="35">
        <v>118500</v>
      </c>
      <c r="I56" s="35">
        <v>118500</v>
      </c>
      <c r="J56" s="35">
        <v>0</v>
      </c>
      <c r="K56" s="27"/>
    </row>
    <row r="57" spans="1:11" ht="21.2" customHeight="1" x14ac:dyDescent="0.2">
      <c r="A57" s="31" t="s">
        <v>209</v>
      </c>
      <c r="B57" s="30" t="s">
        <v>208</v>
      </c>
      <c r="C57" s="30" t="s">
        <v>207</v>
      </c>
      <c r="D57" s="30" t="s">
        <v>207</v>
      </c>
      <c r="E57" s="29"/>
      <c r="F57" s="29"/>
      <c r="G57" s="28">
        <v>5525332.1200000001</v>
      </c>
      <c r="H57" s="28">
        <v>7233500</v>
      </c>
      <c r="I57" s="28">
        <v>5233500</v>
      </c>
      <c r="J57" s="28">
        <v>0</v>
      </c>
      <c r="K57" s="27"/>
    </row>
    <row r="58" spans="1:11" ht="21.2" customHeight="1" x14ac:dyDescent="0.2">
      <c r="A58" s="38" t="s">
        <v>209</v>
      </c>
      <c r="B58" s="37" t="s">
        <v>208</v>
      </c>
      <c r="C58" s="37" t="s">
        <v>207</v>
      </c>
      <c r="D58" s="37" t="s">
        <v>207</v>
      </c>
      <c r="E58" s="37" t="s">
        <v>157</v>
      </c>
      <c r="F58" s="39"/>
      <c r="G58" s="35">
        <v>5233500</v>
      </c>
      <c r="H58" s="35">
        <v>7233500</v>
      </c>
      <c r="I58" s="35">
        <v>5233500</v>
      </c>
      <c r="J58" s="35">
        <v>0</v>
      </c>
      <c r="K58" s="27"/>
    </row>
    <row r="59" spans="1:11" ht="21.2" customHeight="1" x14ac:dyDescent="0.2">
      <c r="A59" s="38" t="s">
        <v>209</v>
      </c>
      <c r="B59" s="37" t="s">
        <v>208</v>
      </c>
      <c r="C59" s="37" t="s">
        <v>207</v>
      </c>
      <c r="D59" s="37" t="s">
        <v>207</v>
      </c>
      <c r="E59" s="37" t="s">
        <v>124</v>
      </c>
      <c r="F59" s="39"/>
      <c r="G59" s="35">
        <v>291832.12</v>
      </c>
      <c r="H59" s="35">
        <v>0</v>
      </c>
      <c r="I59" s="35">
        <v>0</v>
      </c>
      <c r="J59" s="35">
        <v>0</v>
      </c>
      <c r="K59" s="27"/>
    </row>
    <row r="60" spans="1:11" ht="12.2" customHeight="1" x14ac:dyDescent="0.2">
      <c r="A60" s="34" t="s">
        <v>206</v>
      </c>
      <c r="B60" s="33" t="s">
        <v>205</v>
      </c>
      <c r="C60" s="107" t="s">
        <v>262</v>
      </c>
      <c r="D60" s="107" t="s">
        <v>262</v>
      </c>
      <c r="E60" s="29"/>
      <c r="F60" s="29"/>
      <c r="G60" s="32">
        <v>8839034.2199999988</v>
      </c>
      <c r="H60" s="32">
        <v>675100</v>
      </c>
      <c r="I60" s="32">
        <v>0</v>
      </c>
      <c r="J60" s="32">
        <v>0</v>
      </c>
      <c r="K60" s="27"/>
    </row>
    <row r="61" spans="1:11" ht="13.7" customHeight="1" x14ac:dyDescent="0.2">
      <c r="A61" s="31" t="s">
        <v>204</v>
      </c>
      <c r="B61" s="30" t="s">
        <v>203</v>
      </c>
      <c r="C61" s="108" t="s">
        <v>262</v>
      </c>
      <c r="D61" s="108" t="s">
        <v>262</v>
      </c>
      <c r="E61" s="29"/>
      <c r="F61" s="29"/>
      <c r="G61" s="28">
        <v>8839034.2199999988</v>
      </c>
      <c r="H61" s="28">
        <v>675100</v>
      </c>
      <c r="I61" s="28">
        <v>0</v>
      </c>
      <c r="J61" s="28">
        <v>0</v>
      </c>
      <c r="K61" s="27"/>
    </row>
    <row r="62" spans="1:11" ht="13.7" customHeight="1" x14ac:dyDescent="0.2">
      <c r="A62" s="38" t="s">
        <v>204</v>
      </c>
      <c r="B62" s="37" t="s">
        <v>203</v>
      </c>
      <c r="C62" s="109" t="s">
        <v>262</v>
      </c>
      <c r="D62" s="109" t="s">
        <v>262</v>
      </c>
      <c r="E62" s="37" t="s">
        <v>159</v>
      </c>
      <c r="F62" s="36" t="s">
        <v>202</v>
      </c>
      <c r="G62" s="35">
        <v>8309034.2199999997</v>
      </c>
      <c r="H62" s="35">
        <v>0</v>
      </c>
      <c r="I62" s="35">
        <v>0</v>
      </c>
      <c r="J62" s="35">
        <v>0</v>
      </c>
      <c r="K62" s="27"/>
    </row>
    <row r="63" spans="1:11" ht="13.7" customHeight="1" x14ac:dyDescent="0.2">
      <c r="A63" s="38" t="s">
        <v>204</v>
      </c>
      <c r="B63" s="37" t="s">
        <v>203</v>
      </c>
      <c r="C63" s="109" t="s">
        <v>262</v>
      </c>
      <c r="D63" s="109" t="s">
        <v>262</v>
      </c>
      <c r="E63" s="37" t="s">
        <v>139</v>
      </c>
      <c r="F63" s="110" t="s">
        <v>202</v>
      </c>
      <c r="G63" s="35">
        <v>0</v>
      </c>
      <c r="H63" s="35">
        <v>0</v>
      </c>
      <c r="I63" s="35">
        <v>0</v>
      </c>
      <c r="J63" s="35">
        <v>0</v>
      </c>
      <c r="K63" s="27"/>
    </row>
    <row r="64" spans="1:11" ht="13.7" customHeight="1" x14ac:dyDescent="0.2">
      <c r="A64" s="38" t="s">
        <v>204</v>
      </c>
      <c r="B64" s="37" t="s">
        <v>203</v>
      </c>
      <c r="C64" s="109" t="s">
        <v>262</v>
      </c>
      <c r="D64" s="109" t="s">
        <v>262</v>
      </c>
      <c r="E64" s="37" t="s">
        <v>134</v>
      </c>
      <c r="F64" s="36" t="s">
        <v>202</v>
      </c>
      <c r="G64" s="35">
        <v>530000</v>
      </c>
      <c r="H64" s="35">
        <v>675100</v>
      </c>
      <c r="I64" s="35">
        <v>0</v>
      </c>
      <c r="J64" s="35">
        <v>0</v>
      </c>
      <c r="K64" s="27"/>
    </row>
    <row r="65" spans="1:11" ht="13.7" customHeight="1" x14ac:dyDescent="0.2">
      <c r="A65" s="40" t="s">
        <v>201</v>
      </c>
      <c r="B65" s="30" t="s">
        <v>200</v>
      </c>
      <c r="C65" s="30" t="s">
        <v>108</v>
      </c>
      <c r="D65" s="30" t="s">
        <v>108</v>
      </c>
      <c r="E65" s="29"/>
      <c r="F65" s="39"/>
      <c r="G65" s="28">
        <v>60485661.990000002</v>
      </c>
      <c r="H65" s="28">
        <v>46189650</v>
      </c>
      <c r="I65" s="28">
        <v>43524750</v>
      </c>
      <c r="J65" s="28">
        <v>0</v>
      </c>
      <c r="K65" s="27"/>
    </row>
    <row r="66" spans="1:11" ht="13.7" customHeight="1" x14ac:dyDescent="0.2">
      <c r="A66" s="38" t="s">
        <v>201</v>
      </c>
      <c r="B66" s="37" t="s">
        <v>200</v>
      </c>
      <c r="C66" s="37" t="s">
        <v>108</v>
      </c>
      <c r="D66" s="37" t="s">
        <v>108</v>
      </c>
      <c r="E66" s="37" t="s">
        <v>157</v>
      </c>
      <c r="F66" s="39"/>
      <c r="G66" s="35">
        <v>8715163.1400000006</v>
      </c>
      <c r="H66" s="35">
        <v>7233500</v>
      </c>
      <c r="I66" s="35">
        <v>5233500</v>
      </c>
      <c r="J66" s="35">
        <v>0</v>
      </c>
      <c r="K66" s="27"/>
    </row>
    <row r="67" spans="1:11" ht="13.7" customHeight="1" x14ac:dyDescent="0.2">
      <c r="A67" s="38" t="s">
        <v>201</v>
      </c>
      <c r="B67" s="37" t="s">
        <v>200</v>
      </c>
      <c r="C67" s="37" t="s">
        <v>108</v>
      </c>
      <c r="D67" s="37" t="s">
        <v>108</v>
      </c>
      <c r="E67" s="37" t="s">
        <v>156</v>
      </c>
      <c r="F67" s="39"/>
      <c r="G67" s="35">
        <v>1426.51</v>
      </c>
      <c r="H67" s="35">
        <v>0</v>
      </c>
      <c r="I67" s="35">
        <v>0</v>
      </c>
      <c r="J67" s="35">
        <v>0</v>
      </c>
      <c r="K67" s="27"/>
    </row>
    <row r="68" spans="1:11" ht="13.7" customHeight="1" x14ac:dyDescent="0.2">
      <c r="A68" s="38" t="s">
        <v>201</v>
      </c>
      <c r="B68" s="37" t="s">
        <v>200</v>
      </c>
      <c r="C68" s="37" t="s">
        <v>108</v>
      </c>
      <c r="D68" s="37" t="s">
        <v>108</v>
      </c>
      <c r="E68" s="37" t="s">
        <v>130</v>
      </c>
      <c r="F68" s="39"/>
      <c r="G68" s="35">
        <v>9776235</v>
      </c>
      <c r="H68" s="35">
        <v>9585550</v>
      </c>
      <c r="I68" s="35">
        <v>9595750</v>
      </c>
      <c r="J68" s="35">
        <v>0</v>
      </c>
      <c r="K68" s="27"/>
    </row>
    <row r="69" spans="1:11" ht="13.7" customHeight="1" x14ac:dyDescent="0.2">
      <c r="A69" s="38" t="s">
        <v>201</v>
      </c>
      <c r="B69" s="37" t="s">
        <v>200</v>
      </c>
      <c r="C69" s="37" t="s">
        <v>108</v>
      </c>
      <c r="D69" s="37" t="s">
        <v>108</v>
      </c>
      <c r="E69" s="37" t="s">
        <v>141</v>
      </c>
      <c r="F69" s="39"/>
      <c r="G69" s="35">
        <v>32638000</v>
      </c>
      <c r="H69" s="35">
        <v>28577000</v>
      </c>
      <c r="I69" s="35">
        <v>28577000</v>
      </c>
      <c r="J69" s="35">
        <v>0</v>
      </c>
      <c r="K69" s="27"/>
    </row>
    <row r="70" spans="1:11" ht="13.7" customHeight="1" x14ac:dyDescent="0.2">
      <c r="A70" s="38" t="s">
        <v>201</v>
      </c>
      <c r="B70" s="37" t="s">
        <v>200</v>
      </c>
      <c r="C70" s="37" t="s">
        <v>108</v>
      </c>
      <c r="D70" s="37" t="s">
        <v>108</v>
      </c>
      <c r="E70" s="37" t="s">
        <v>124</v>
      </c>
      <c r="F70" s="39"/>
      <c r="G70" s="35">
        <v>291832.12</v>
      </c>
      <c r="H70" s="35">
        <v>0</v>
      </c>
      <c r="I70" s="35">
        <v>0</v>
      </c>
      <c r="J70" s="35">
        <v>0</v>
      </c>
      <c r="K70" s="27"/>
    </row>
    <row r="71" spans="1:11" ht="13.7" customHeight="1" x14ac:dyDescent="0.2">
      <c r="A71" s="38" t="s">
        <v>201</v>
      </c>
      <c r="B71" s="37" t="s">
        <v>200</v>
      </c>
      <c r="C71" s="37" t="s">
        <v>108</v>
      </c>
      <c r="D71" s="37" t="s">
        <v>108</v>
      </c>
      <c r="E71" s="37" t="s">
        <v>172</v>
      </c>
      <c r="F71" s="39"/>
      <c r="G71" s="35">
        <v>223971</v>
      </c>
      <c r="H71" s="35">
        <v>118500</v>
      </c>
      <c r="I71" s="35">
        <v>118500</v>
      </c>
      <c r="J71" s="35">
        <v>0</v>
      </c>
      <c r="K71" s="27"/>
    </row>
    <row r="72" spans="1:11" ht="13.7" customHeight="1" x14ac:dyDescent="0.2">
      <c r="A72" s="38" t="s">
        <v>201</v>
      </c>
      <c r="B72" s="37" t="s">
        <v>200</v>
      </c>
      <c r="C72" s="37" t="s">
        <v>108</v>
      </c>
      <c r="D72" s="37" t="s">
        <v>108</v>
      </c>
      <c r="E72" s="37" t="s">
        <v>159</v>
      </c>
      <c r="F72" s="39"/>
      <c r="G72" s="35">
        <v>8309034.2199999997</v>
      </c>
      <c r="H72" s="35">
        <v>0</v>
      </c>
      <c r="I72" s="35">
        <v>0</v>
      </c>
      <c r="J72" s="35">
        <v>0</v>
      </c>
      <c r="K72" s="27"/>
    </row>
    <row r="73" spans="1:11" ht="13.7" customHeight="1" x14ac:dyDescent="0.2">
      <c r="A73" s="38" t="s">
        <v>201</v>
      </c>
      <c r="B73" s="37" t="s">
        <v>200</v>
      </c>
      <c r="C73" s="37" t="s">
        <v>108</v>
      </c>
      <c r="D73" s="37" t="s">
        <v>108</v>
      </c>
      <c r="E73" s="37" t="s">
        <v>139</v>
      </c>
      <c r="F73" s="39"/>
      <c r="G73" s="35">
        <v>0</v>
      </c>
      <c r="H73" s="35">
        <v>0</v>
      </c>
      <c r="I73" s="35">
        <v>0</v>
      </c>
      <c r="J73" s="35">
        <v>0</v>
      </c>
      <c r="K73" s="27"/>
    </row>
    <row r="74" spans="1:11" ht="13.7" customHeight="1" x14ac:dyDescent="0.2">
      <c r="A74" s="38" t="s">
        <v>201</v>
      </c>
      <c r="B74" s="37" t="s">
        <v>200</v>
      </c>
      <c r="C74" s="37" t="s">
        <v>108</v>
      </c>
      <c r="D74" s="37" t="s">
        <v>108</v>
      </c>
      <c r="E74" s="37" t="s">
        <v>134</v>
      </c>
      <c r="F74" s="39"/>
      <c r="G74" s="35">
        <v>530000</v>
      </c>
      <c r="H74" s="35">
        <v>675100</v>
      </c>
      <c r="I74" s="35">
        <v>0</v>
      </c>
      <c r="J74" s="35">
        <v>0</v>
      </c>
      <c r="K74" s="27"/>
    </row>
    <row r="75" spans="1:11" ht="19.7" customHeight="1" x14ac:dyDescent="0.2">
      <c r="A75" s="34" t="s">
        <v>199</v>
      </c>
      <c r="B75" s="33" t="s">
        <v>198</v>
      </c>
      <c r="C75" s="33" t="s">
        <v>108</v>
      </c>
      <c r="D75" s="33" t="s">
        <v>188</v>
      </c>
      <c r="E75" s="29"/>
      <c r="F75" s="29"/>
      <c r="G75" s="32">
        <v>32303500</v>
      </c>
      <c r="H75" s="32">
        <v>28347500</v>
      </c>
      <c r="I75" s="32">
        <v>28347500</v>
      </c>
      <c r="J75" s="32">
        <v>0</v>
      </c>
      <c r="K75" s="27"/>
    </row>
    <row r="76" spans="1:11" ht="13.7" customHeight="1" x14ac:dyDescent="0.2">
      <c r="A76" s="31" t="s">
        <v>194</v>
      </c>
      <c r="B76" s="30" t="s">
        <v>193</v>
      </c>
      <c r="C76" s="30" t="s">
        <v>192</v>
      </c>
      <c r="D76" s="30" t="s">
        <v>188</v>
      </c>
      <c r="E76" s="29"/>
      <c r="F76" s="29"/>
      <c r="G76" s="28">
        <v>24624400</v>
      </c>
      <c r="H76" s="28">
        <v>21772400</v>
      </c>
      <c r="I76" s="28">
        <v>21772400</v>
      </c>
      <c r="J76" s="28">
        <v>0</v>
      </c>
      <c r="K76" s="27"/>
    </row>
    <row r="77" spans="1:11" ht="13.7" customHeight="1" x14ac:dyDescent="0.2">
      <c r="A77" s="38" t="s">
        <v>194</v>
      </c>
      <c r="B77" s="37" t="s">
        <v>193</v>
      </c>
      <c r="C77" s="37" t="s">
        <v>192</v>
      </c>
      <c r="D77" s="37" t="s">
        <v>196</v>
      </c>
      <c r="E77" s="37" t="s">
        <v>130</v>
      </c>
      <c r="F77" s="36" t="s">
        <v>197</v>
      </c>
      <c r="G77" s="35">
        <v>49400</v>
      </c>
      <c r="H77" s="35">
        <v>129400</v>
      </c>
      <c r="I77" s="35">
        <v>129400</v>
      </c>
      <c r="J77" s="35">
        <v>0</v>
      </c>
      <c r="K77" s="27"/>
    </row>
    <row r="78" spans="1:11" ht="13.7" customHeight="1" x14ac:dyDescent="0.2">
      <c r="A78" s="38" t="s">
        <v>194</v>
      </c>
      <c r="B78" s="37" t="s">
        <v>193</v>
      </c>
      <c r="C78" s="37" t="s">
        <v>192</v>
      </c>
      <c r="D78" s="37" t="s">
        <v>196</v>
      </c>
      <c r="E78" s="37" t="s">
        <v>141</v>
      </c>
      <c r="F78" s="36" t="s">
        <v>197</v>
      </c>
      <c r="G78" s="35">
        <v>13434000</v>
      </c>
      <c r="H78" s="35">
        <v>11278000</v>
      </c>
      <c r="I78" s="35">
        <v>11278000</v>
      </c>
      <c r="J78" s="35">
        <v>0</v>
      </c>
      <c r="K78" s="27"/>
    </row>
    <row r="79" spans="1:11" ht="13.7" customHeight="1" x14ac:dyDescent="0.2">
      <c r="A79" s="38" t="s">
        <v>194</v>
      </c>
      <c r="B79" s="37" t="s">
        <v>193</v>
      </c>
      <c r="C79" s="37" t="s">
        <v>192</v>
      </c>
      <c r="D79" s="37" t="s">
        <v>196</v>
      </c>
      <c r="E79" s="37" t="s">
        <v>141</v>
      </c>
      <c r="F79" s="36" t="s">
        <v>195</v>
      </c>
      <c r="G79" s="35">
        <v>10971000</v>
      </c>
      <c r="H79" s="35">
        <v>10365000</v>
      </c>
      <c r="I79" s="35">
        <v>10365000</v>
      </c>
      <c r="J79" s="35">
        <v>0</v>
      </c>
      <c r="K79" s="27"/>
    </row>
    <row r="80" spans="1:11" ht="13.7" customHeight="1" x14ac:dyDescent="0.2">
      <c r="A80" s="38" t="s">
        <v>194</v>
      </c>
      <c r="B80" s="37" t="s">
        <v>193</v>
      </c>
      <c r="C80" s="37" t="s">
        <v>192</v>
      </c>
      <c r="D80" s="37" t="s">
        <v>181</v>
      </c>
      <c r="E80" s="37" t="s">
        <v>141</v>
      </c>
      <c r="F80" s="36" t="s">
        <v>191</v>
      </c>
      <c r="G80" s="35">
        <v>170000</v>
      </c>
      <c r="H80" s="35">
        <v>0</v>
      </c>
      <c r="I80" s="35">
        <v>0</v>
      </c>
      <c r="J80" s="35">
        <v>0</v>
      </c>
      <c r="K80" s="27"/>
    </row>
    <row r="81" spans="1:11" ht="52.7" customHeight="1" x14ac:dyDescent="0.2">
      <c r="A81" s="31" t="s">
        <v>190</v>
      </c>
      <c r="B81" s="30" t="s">
        <v>189</v>
      </c>
      <c r="C81" s="30" t="s">
        <v>182</v>
      </c>
      <c r="D81" s="30" t="s">
        <v>188</v>
      </c>
      <c r="E81" s="29"/>
      <c r="F81" s="29"/>
      <c r="G81" s="28">
        <v>7679100</v>
      </c>
      <c r="H81" s="28">
        <v>6575100</v>
      </c>
      <c r="I81" s="28">
        <v>6575100</v>
      </c>
      <c r="J81" s="28">
        <v>0</v>
      </c>
      <c r="K81" s="27"/>
    </row>
    <row r="82" spans="1:11" ht="21.2" customHeight="1" x14ac:dyDescent="0.2">
      <c r="A82" s="38" t="s">
        <v>184</v>
      </c>
      <c r="B82" s="37" t="s">
        <v>183</v>
      </c>
      <c r="C82" s="37" t="s">
        <v>182</v>
      </c>
      <c r="D82" s="37" t="s">
        <v>186</v>
      </c>
      <c r="E82" s="37" t="s">
        <v>130</v>
      </c>
      <c r="F82" s="36" t="s">
        <v>187</v>
      </c>
      <c r="G82" s="35">
        <v>14100</v>
      </c>
      <c r="H82" s="35">
        <v>39100</v>
      </c>
      <c r="I82" s="35">
        <v>39100</v>
      </c>
      <c r="J82" s="35">
        <v>0</v>
      </c>
      <c r="K82" s="27"/>
    </row>
    <row r="83" spans="1:11" ht="21.2" customHeight="1" x14ac:dyDescent="0.2">
      <c r="A83" s="38" t="s">
        <v>184</v>
      </c>
      <c r="B83" s="37" t="s">
        <v>183</v>
      </c>
      <c r="C83" s="37" t="s">
        <v>182</v>
      </c>
      <c r="D83" s="37" t="s">
        <v>186</v>
      </c>
      <c r="E83" s="37" t="s">
        <v>141</v>
      </c>
      <c r="F83" s="36" t="s">
        <v>187</v>
      </c>
      <c r="G83" s="35">
        <v>4145000</v>
      </c>
      <c r="H83" s="35">
        <v>3406000</v>
      </c>
      <c r="I83" s="35">
        <v>3406000</v>
      </c>
      <c r="J83" s="35">
        <v>0</v>
      </c>
      <c r="K83" s="27"/>
    </row>
    <row r="84" spans="1:11" ht="21.2" customHeight="1" x14ac:dyDescent="0.2">
      <c r="A84" s="38" t="s">
        <v>184</v>
      </c>
      <c r="B84" s="37" t="s">
        <v>183</v>
      </c>
      <c r="C84" s="37" t="s">
        <v>182</v>
      </c>
      <c r="D84" s="37" t="s">
        <v>186</v>
      </c>
      <c r="E84" s="37" t="s">
        <v>141</v>
      </c>
      <c r="F84" s="36" t="s">
        <v>185</v>
      </c>
      <c r="G84" s="35">
        <v>3400000</v>
      </c>
      <c r="H84" s="35">
        <v>3130000</v>
      </c>
      <c r="I84" s="35">
        <v>3130000</v>
      </c>
      <c r="J84" s="35">
        <v>0</v>
      </c>
      <c r="K84" s="27"/>
    </row>
    <row r="85" spans="1:11" ht="13.7" customHeight="1" x14ac:dyDescent="0.2">
      <c r="A85" s="38" t="s">
        <v>184</v>
      </c>
      <c r="B85" s="37" t="s">
        <v>183</v>
      </c>
      <c r="C85" s="37" t="s">
        <v>182</v>
      </c>
      <c r="D85" s="37" t="s">
        <v>181</v>
      </c>
      <c r="E85" s="37" t="s">
        <v>141</v>
      </c>
      <c r="F85" s="36" t="s">
        <v>180</v>
      </c>
      <c r="G85" s="35">
        <v>120000</v>
      </c>
      <c r="H85" s="35">
        <v>0</v>
      </c>
      <c r="I85" s="35">
        <v>0</v>
      </c>
      <c r="J85" s="35">
        <v>0</v>
      </c>
      <c r="K85" s="27"/>
    </row>
    <row r="86" spans="1:11" ht="19.7" customHeight="1" x14ac:dyDescent="0.2">
      <c r="A86" s="34" t="s">
        <v>179</v>
      </c>
      <c r="B86" s="33" t="s">
        <v>178</v>
      </c>
      <c r="C86" s="33" t="s">
        <v>177</v>
      </c>
      <c r="D86" s="33" t="s">
        <v>170</v>
      </c>
      <c r="E86" s="29"/>
      <c r="F86" s="29"/>
      <c r="G86" s="32">
        <v>224071</v>
      </c>
      <c r="H86" s="32">
        <v>118500</v>
      </c>
      <c r="I86" s="32">
        <v>118500</v>
      </c>
      <c r="J86" s="32">
        <v>0</v>
      </c>
      <c r="K86" s="27"/>
    </row>
    <row r="87" spans="1:11" ht="21.2" customHeight="1" x14ac:dyDescent="0.2">
      <c r="A87" s="31" t="s">
        <v>176</v>
      </c>
      <c r="B87" s="30" t="s">
        <v>175</v>
      </c>
      <c r="C87" s="30" t="s">
        <v>174</v>
      </c>
      <c r="D87" s="30" t="s">
        <v>170</v>
      </c>
      <c r="E87" s="29"/>
      <c r="F87" s="29"/>
      <c r="G87" s="28">
        <v>223971</v>
      </c>
      <c r="H87" s="28">
        <v>118500</v>
      </c>
      <c r="I87" s="28">
        <v>118500</v>
      </c>
      <c r="J87" s="28">
        <v>0</v>
      </c>
      <c r="K87" s="27"/>
    </row>
    <row r="88" spans="1:11" ht="21.2" customHeight="1" x14ac:dyDescent="0.2">
      <c r="A88" s="38" t="s">
        <v>176</v>
      </c>
      <c r="B88" s="37" t="s">
        <v>175</v>
      </c>
      <c r="C88" s="37" t="s">
        <v>174</v>
      </c>
      <c r="D88" s="37" t="s">
        <v>173</v>
      </c>
      <c r="E88" s="37" t="s">
        <v>172</v>
      </c>
      <c r="F88" s="36" t="s">
        <v>171</v>
      </c>
      <c r="G88" s="35">
        <v>223971</v>
      </c>
      <c r="H88" s="35">
        <v>118500</v>
      </c>
      <c r="I88" s="35">
        <v>118500</v>
      </c>
      <c r="J88" s="35">
        <v>0</v>
      </c>
      <c r="K88" s="27"/>
    </row>
    <row r="89" spans="1:11" ht="31.7" customHeight="1" x14ac:dyDescent="0.2">
      <c r="A89" s="31" t="s">
        <v>169</v>
      </c>
      <c r="B89" s="30" t="s">
        <v>168</v>
      </c>
      <c r="C89" s="30" t="s">
        <v>167</v>
      </c>
      <c r="D89" s="30" t="s">
        <v>170</v>
      </c>
      <c r="E89" s="29"/>
      <c r="F89" s="29"/>
      <c r="G89" s="28">
        <v>100</v>
      </c>
      <c r="H89" s="28">
        <v>0</v>
      </c>
      <c r="I89" s="28">
        <v>0</v>
      </c>
      <c r="J89" s="28">
        <v>0</v>
      </c>
      <c r="K89" s="27"/>
    </row>
    <row r="90" spans="1:11" ht="31.7" customHeight="1" x14ac:dyDescent="0.2">
      <c r="A90" s="38" t="s">
        <v>169</v>
      </c>
      <c r="B90" s="37" t="s">
        <v>168</v>
      </c>
      <c r="C90" s="37" t="s">
        <v>167</v>
      </c>
      <c r="D90" s="37" t="s">
        <v>166</v>
      </c>
      <c r="E90" s="37" t="s">
        <v>156</v>
      </c>
      <c r="F90" s="36" t="s">
        <v>165</v>
      </c>
      <c r="G90" s="35">
        <v>100</v>
      </c>
      <c r="H90" s="35">
        <v>0</v>
      </c>
      <c r="I90" s="35">
        <v>0</v>
      </c>
      <c r="J90" s="35">
        <v>0</v>
      </c>
      <c r="K90" s="27"/>
    </row>
    <row r="91" spans="1:11" ht="19.7" customHeight="1" x14ac:dyDescent="0.2">
      <c r="A91" s="34" t="s">
        <v>164</v>
      </c>
      <c r="B91" s="33" t="s">
        <v>163</v>
      </c>
      <c r="C91" s="33" t="s">
        <v>108</v>
      </c>
      <c r="D91" s="33" t="s">
        <v>108</v>
      </c>
      <c r="E91" s="29"/>
      <c r="F91" s="29"/>
      <c r="G91" s="32">
        <v>27958090.989999998</v>
      </c>
      <c r="H91" s="32">
        <v>17723650</v>
      </c>
      <c r="I91" s="32">
        <v>15058750</v>
      </c>
      <c r="J91" s="32">
        <v>0</v>
      </c>
      <c r="K91" s="27"/>
    </row>
    <row r="92" spans="1:11" ht="42.2" customHeight="1" x14ac:dyDescent="0.2">
      <c r="A92" s="31" t="s">
        <v>162</v>
      </c>
      <c r="B92" s="30" t="s">
        <v>161</v>
      </c>
      <c r="C92" s="30" t="s">
        <v>160</v>
      </c>
      <c r="D92" s="30" t="s">
        <v>108</v>
      </c>
      <c r="E92" s="29"/>
      <c r="F92" s="29"/>
      <c r="G92" s="28">
        <v>8309034.2199999997</v>
      </c>
      <c r="H92" s="28">
        <v>0</v>
      </c>
      <c r="I92" s="28">
        <v>0</v>
      </c>
      <c r="J92" s="28">
        <v>0</v>
      </c>
      <c r="K92" s="27"/>
    </row>
    <row r="93" spans="1:11" ht="31.7" customHeight="1" x14ac:dyDescent="0.2">
      <c r="A93" s="38" t="s">
        <v>162</v>
      </c>
      <c r="B93" s="37" t="s">
        <v>161</v>
      </c>
      <c r="C93" s="37" t="s">
        <v>160</v>
      </c>
      <c r="D93" s="37" t="s">
        <v>135</v>
      </c>
      <c r="E93" s="37" t="s">
        <v>159</v>
      </c>
      <c r="F93" s="36" t="s">
        <v>158</v>
      </c>
      <c r="G93" s="35">
        <v>8309034.2199999997</v>
      </c>
      <c r="H93" s="35">
        <v>0</v>
      </c>
      <c r="I93" s="35">
        <v>0</v>
      </c>
      <c r="J93" s="35">
        <v>0</v>
      </c>
      <c r="K93" s="27"/>
    </row>
    <row r="94" spans="1:11" ht="21.2" customHeight="1" x14ac:dyDescent="0.2">
      <c r="A94" s="31" t="s">
        <v>138</v>
      </c>
      <c r="B94" s="30" t="s">
        <v>137</v>
      </c>
      <c r="C94" s="30" t="s">
        <v>136</v>
      </c>
      <c r="D94" s="30" t="s">
        <v>108</v>
      </c>
      <c r="E94" s="29"/>
      <c r="F94" s="29"/>
      <c r="G94" s="28">
        <v>17265224.649999999</v>
      </c>
      <c r="H94" s="28">
        <v>15770650</v>
      </c>
      <c r="I94" s="28">
        <v>13019750</v>
      </c>
      <c r="J94" s="28">
        <v>0</v>
      </c>
      <c r="K94" s="27"/>
    </row>
    <row r="95" spans="1:11" ht="21.2" customHeight="1" x14ac:dyDescent="0.2">
      <c r="A95" s="38" t="s">
        <v>138</v>
      </c>
      <c r="B95" s="37" t="s">
        <v>137</v>
      </c>
      <c r="C95" s="37" t="s">
        <v>136</v>
      </c>
      <c r="D95" s="37" t="s">
        <v>148</v>
      </c>
      <c r="E95" s="37" t="s">
        <v>157</v>
      </c>
      <c r="F95" s="36" t="s">
        <v>149</v>
      </c>
      <c r="G95" s="35">
        <v>8715163.1400000006</v>
      </c>
      <c r="H95" s="35">
        <v>7233500</v>
      </c>
      <c r="I95" s="35">
        <v>5233500</v>
      </c>
      <c r="J95" s="35">
        <v>0</v>
      </c>
      <c r="K95" s="27"/>
    </row>
    <row r="96" spans="1:11" ht="21.2" customHeight="1" x14ac:dyDescent="0.2">
      <c r="A96" s="38" t="s">
        <v>138</v>
      </c>
      <c r="B96" s="37" t="s">
        <v>137</v>
      </c>
      <c r="C96" s="37" t="s">
        <v>136</v>
      </c>
      <c r="D96" s="37" t="s">
        <v>142</v>
      </c>
      <c r="E96" s="37" t="s">
        <v>156</v>
      </c>
      <c r="F96" s="36" t="s">
        <v>140</v>
      </c>
      <c r="G96" s="35">
        <v>1326.51</v>
      </c>
      <c r="H96" s="35">
        <v>0</v>
      </c>
      <c r="I96" s="35">
        <v>0</v>
      </c>
      <c r="J96" s="35">
        <v>0</v>
      </c>
      <c r="K96" s="27"/>
    </row>
    <row r="97" spans="1:11" ht="21.2" customHeight="1" x14ac:dyDescent="0.2">
      <c r="A97" s="38" t="s">
        <v>138</v>
      </c>
      <c r="B97" s="37" t="s">
        <v>137</v>
      </c>
      <c r="C97" s="37" t="s">
        <v>136</v>
      </c>
      <c r="D97" s="37" t="s">
        <v>155</v>
      </c>
      <c r="E97" s="37" t="s">
        <v>130</v>
      </c>
      <c r="F97" s="36" t="s">
        <v>154</v>
      </c>
      <c r="G97" s="35">
        <v>69364.800000000003</v>
      </c>
      <c r="H97" s="35">
        <v>76000</v>
      </c>
      <c r="I97" s="35">
        <v>79000</v>
      </c>
      <c r="J97" s="35">
        <v>0</v>
      </c>
      <c r="K97" s="27"/>
    </row>
    <row r="98" spans="1:11" ht="21.2" customHeight="1" x14ac:dyDescent="0.2">
      <c r="A98" s="38" t="s">
        <v>138</v>
      </c>
      <c r="B98" s="37" t="s">
        <v>137</v>
      </c>
      <c r="C98" s="37" t="s">
        <v>136</v>
      </c>
      <c r="D98" s="37" t="s">
        <v>125</v>
      </c>
      <c r="E98" s="37" t="s">
        <v>130</v>
      </c>
      <c r="F98" s="36" t="s">
        <v>153</v>
      </c>
      <c r="G98" s="35">
        <v>113108.72</v>
      </c>
      <c r="H98" s="35">
        <v>216000</v>
      </c>
      <c r="I98" s="35">
        <v>226000</v>
      </c>
      <c r="J98" s="35">
        <v>0</v>
      </c>
      <c r="K98" s="27"/>
    </row>
    <row r="99" spans="1:11" ht="21.2" customHeight="1" x14ac:dyDescent="0.2">
      <c r="A99" s="38" t="s">
        <v>138</v>
      </c>
      <c r="B99" s="37" t="s">
        <v>137</v>
      </c>
      <c r="C99" s="37" t="s">
        <v>136</v>
      </c>
      <c r="D99" s="37" t="s">
        <v>125</v>
      </c>
      <c r="E99" s="37" t="s">
        <v>130</v>
      </c>
      <c r="F99" s="36" t="s">
        <v>152</v>
      </c>
      <c r="G99" s="35">
        <v>105788.4</v>
      </c>
      <c r="H99" s="35">
        <v>52000</v>
      </c>
      <c r="I99" s="35">
        <v>54000</v>
      </c>
      <c r="J99" s="35">
        <v>0</v>
      </c>
      <c r="K99" s="27"/>
    </row>
    <row r="100" spans="1:11" ht="21.2" customHeight="1" x14ac:dyDescent="0.2">
      <c r="A100" s="38" t="s">
        <v>138</v>
      </c>
      <c r="B100" s="37" t="s">
        <v>137</v>
      </c>
      <c r="C100" s="37" t="s">
        <v>136</v>
      </c>
      <c r="D100" s="37" t="s">
        <v>135</v>
      </c>
      <c r="E100" s="37" t="s">
        <v>130</v>
      </c>
      <c r="F100" s="36" t="s">
        <v>151</v>
      </c>
      <c r="G100" s="35">
        <v>143723.62</v>
      </c>
      <c r="H100" s="35">
        <v>175000</v>
      </c>
      <c r="I100" s="35">
        <v>175000</v>
      </c>
      <c r="J100" s="35">
        <v>0</v>
      </c>
      <c r="K100" s="27"/>
    </row>
    <row r="101" spans="1:11" ht="21.2" customHeight="1" x14ac:dyDescent="0.2">
      <c r="A101" s="38" t="s">
        <v>138</v>
      </c>
      <c r="B101" s="37" t="s">
        <v>137</v>
      </c>
      <c r="C101" s="37" t="s">
        <v>136</v>
      </c>
      <c r="D101" s="37" t="s">
        <v>135</v>
      </c>
      <c r="E101" s="37" t="s">
        <v>130</v>
      </c>
      <c r="F101" s="36" t="s">
        <v>150</v>
      </c>
      <c r="G101" s="35">
        <v>7200</v>
      </c>
      <c r="H101" s="35">
        <v>101700</v>
      </c>
      <c r="I101" s="35">
        <v>101700</v>
      </c>
      <c r="J101" s="35">
        <v>0</v>
      </c>
      <c r="K101" s="27"/>
    </row>
    <row r="102" spans="1:11" ht="21.2" customHeight="1" x14ac:dyDescent="0.2">
      <c r="A102" s="38" t="s">
        <v>138</v>
      </c>
      <c r="B102" s="37" t="s">
        <v>137</v>
      </c>
      <c r="C102" s="37" t="s">
        <v>136</v>
      </c>
      <c r="D102" s="37" t="s">
        <v>135</v>
      </c>
      <c r="E102" s="37" t="s">
        <v>130</v>
      </c>
      <c r="F102" s="36" t="s">
        <v>133</v>
      </c>
      <c r="G102" s="35">
        <v>261202.81</v>
      </c>
      <c r="H102" s="35">
        <v>185950</v>
      </c>
      <c r="I102" s="35">
        <v>185950</v>
      </c>
      <c r="J102" s="35">
        <v>0</v>
      </c>
      <c r="K102" s="27"/>
    </row>
    <row r="103" spans="1:11" ht="21.2" customHeight="1" x14ac:dyDescent="0.2">
      <c r="A103" s="38" t="s">
        <v>138</v>
      </c>
      <c r="B103" s="37" t="s">
        <v>137</v>
      </c>
      <c r="C103" s="37" t="s">
        <v>136</v>
      </c>
      <c r="D103" s="37" t="s">
        <v>148</v>
      </c>
      <c r="E103" s="37" t="s">
        <v>130</v>
      </c>
      <c r="F103" s="36" t="s">
        <v>149</v>
      </c>
      <c r="G103" s="35">
        <v>4090289.61</v>
      </c>
      <c r="H103" s="35">
        <v>5916100</v>
      </c>
      <c r="I103" s="35">
        <v>5916100</v>
      </c>
      <c r="J103" s="35">
        <v>0</v>
      </c>
      <c r="K103" s="27"/>
    </row>
    <row r="104" spans="1:11" ht="21.2" customHeight="1" x14ac:dyDescent="0.2">
      <c r="A104" s="38" t="s">
        <v>138</v>
      </c>
      <c r="B104" s="37" t="s">
        <v>137</v>
      </c>
      <c r="C104" s="37" t="s">
        <v>136</v>
      </c>
      <c r="D104" s="37" t="s">
        <v>148</v>
      </c>
      <c r="E104" s="37" t="s">
        <v>130</v>
      </c>
      <c r="F104" s="36" t="s">
        <v>147</v>
      </c>
      <c r="G104" s="35">
        <v>1146200</v>
      </c>
      <c r="H104" s="35">
        <v>741300</v>
      </c>
      <c r="I104" s="35">
        <v>650500</v>
      </c>
      <c r="J104" s="35">
        <v>0</v>
      </c>
      <c r="K104" s="27"/>
    </row>
    <row r="105" spans="1:11" ht="21.2" customHeight="1" x14ac:dyDescent="0.2">
      <c r="A105" s="38" t="s">
        <v>138</v>
      </c>
      <c r="B105" s="37" t="s">
        <v>137</v>
      </c>
      <c r="C105" s="37" t="s">
        <v>136</v>
      </c>
      <c r="D105" s="37" t="s">
        <v>144</v>
      </c>
      <c r="E105" s="37" t="s">
        <v>130</v>
      </c>
      <c r="F105" s="36" t="s">
        <v>143</v>
      </c>
      <c r="G105" s="35">
        <v>624587.39</v>
      </c>
      <c r="H105" s="35">
        <v>0</v>
      </c>
      <c r="I105" s="35">
        <v>0</v>
      </c>
      <c r="J105" s="35">
        <v>0</v>
      </c>
      <c r="K105" s="27"/>
    </row>
    <row r="106" spans="1:11" ht="21.2" customHeight="1" x14ac:dyDescent="0.2">
      <c r="A106" s="38" t="s">
        <v>138</v>
      </c>
      <c r="B106" s="37" t="s">
        <v>137</v>
      </c>
      <c r="C106" s="37" t="s">
        <v>136</v>
      </c>
      <c r="D106" s="37" t="s">
        <v>146</v>
      </c>
      <c r="E106" s="37" t="s">
        <v>130</v>
      </c>
      <c r="F106" s="36" t="s">
        <v>145</v>
      </c>
      <c r="G106" s="35">
        <v>777401.65</v>
      </c>
      <c r="H106" s="35">
        <v>0</v>
      </c>
      <c r="I106" s="35">
        <v>0</v>
      </c>
      <c r="J106" s="35">
        <v>0</v>
      </c>
      <c r="K106" s="27"/>
    </row>
    <row r="107" spans="1:11" ht="21.2" customHeight="1" x14ac:dyDescent="0.2">
      <c r="A107" s="38" t="s">
        <v>138</v>
      </c>
      <c r="B107" s="37" t="s">
        <v>137</v>
      </c>
      <c r="C107" s="37" t="s">
        <v>136</v>
      </c>
      <c r="D107" s="37" t="s">
        <v>142</v>
      </c>
      <c r="E107" s="37" t="s">
        <v>130</v>
      </c>
      <c r="F107" s="36" t="s">
        <v>140</v>
      </c>
      <c r="G107" s="35">
        <v>281868</v>
      </c>
      <c r="H107" s="35">
        <v>0</v>
      </c>
      <c r="I107" s="35">
        <v>0</v>
      </c>
      <c r="J107" s="35">
        <v>0</v>
      </c>
      <c r="K107" s="27"/>
    </row>
    <row r="108" spans="1:11" ht="21.2" customHeight="1" x14ac:dyDescent="0.2">
      <c r="A108" s="38" t="s">
        <v>138</v>
      </c>
      <c r="B108" s="37" t="s">
        <v>137</v>
      </c>
      <c r="C108" s="37" t="s">
        <v>136</v>
      </c>
      <c r="D108" s="37" t="s">
        <v>144</v>
      </c>
      <c r="E108" s="37" t="s">
        <v>141</v>
      </c>
      <c r="F108" s="36" t="s">
        <v>143</v>
      </c>
      <c r="G108" s="35">
        <v>93000</v>
      </c>
      <c r="H108" s="35">
        <v>295000</v>
      </c>
      <c r="I108" s="35">
        <v>295000</v>
      </c>
      <c r="J108" s="35">
        <v>0</v>
      </c>
      <c r="K108" s="27"/>
    </row>
    <row r="109" spans="1:11" ht="21.2" customHeight="1" x14ac:dyDescent="0.2">
      <c r="A109" s="38" t="s">
        <v>138</v>
      </c>
      <c r="B109" s="37" t="s">
        <v>137</v>
      </c>
      <c r="C109" s="37" t="s">
        <v>136</v>
      </c>
      <c r="D109" s="37" t="s">
        <v>142</v>
      </c>
      <c r="E109" s="37" t="s">
        <v>141</v>
      </c>
      <c r="F109" s="36" t="s">
        <v>140</v>
      </c>
      <c r="G109" s="35">
        <v>305000</v>
      </c>
      <c r="H109" s="35">
        <v>103000</v>
      </c>
      <c r="I109" s="35">
        <v>103000</v>
      </c>
      <c r="J109" s="35">
        <v>0</v>
      </c>
      <c r="K109" s="27"/>
    </row>
    <row r="110" spans="1:11" ht="21.2" customHeight="1" x14ac:dyDescent="0.2">
      <c r="A110" s="38" t="s">
        <v>138</v>
      </c>
      <c r="B110" s="37" t="s">
        <v>137</v>
      </c>
      <c r="C110" s="37" t="s">
        <v>136</v>
      </c>
      <c r="D110" s="37" t="s">
        <v>135</v>
      </c>
      <c r="E110" s="37" t="s">
        <v>139</v>
      </c>
      <c r="F110" s="36" t="s">
        <v>133</v>
      </c>
      <c r="G110" s="35">
        <v>0</v>
      </c>
      <c r="H110" s="35">
        <v>0</v>
      </c>
      <c r="I110" s="35">
        <v>0</v>
      </c>
      <c r="J110" s="35">
        <v>0</v>
      </c>
      <c r="K110" s="27"/>
    </row>
    <row r="111" spans="1:11" ht="21.2" customHeight="1" x14ac:dyDescent="0.2">
      <c r="A111" s="38" t="s">
        <v>138</v>
      </c>
      <c r="B111" s="37" t="s">
        <v>137</v>
      </c>
      <c r="C111" s="37" t="s">
        <v>136</v>
      </c>
      <c r="D111" s="37" t="s">
        <v>135</v>
      </c>
      <c r="E111" s="37" t="s">
        <v>134</v>
      </c>
      <c r="F111" s="36" t="s">
        <v>133</v>
      </c>
      <c r="G111" s="35">
        <v>530000</v>
      </c>
      <c r="H111" s="35">
        <v>675100</v>
      </c>
      <c r="I111" s="35">
        <v>0</v>
      </c>
      <c r="J111" s="35">
        <v>0</v>
      </c>
      <c r="K111" s="27"/>
    </row>
    <row r="112" spans="1:11" ht="31.7" customHeight="1" x14ac:dyDescent="0.2">
      <c r="A112" s="31" t="s">
        <v>132</v>
      </c>
      <c r="B112" s="30" t="s">
        <v>127</v>
      </c>
      <c r="C112" s="30" t="s">
        <v>131</v>
      </c>
      <c r="D112" s="30" t="s">
        <v>108</v>
      </c>
      <c r="E112" s="29"/>
      <c r="F112" s="29"/>
      <c r="G112" s="28">
        <v>2383832.12</v>
      </c>
      <c r="H112" s="28">
        <v>1953000</v>
      </c>
      <c r="I112" s="28">
        <v>2039000</v>
      </c>
      <c r="J112" s="28">
        <v>0</v>
      </c>
      <c r="K112" s="27"/>
    </row>
    <row r="113" spans="1:11" ht="21.2" customHeight="1" x14ac:dyDescent="0.2">
      <c r="A113" s="38" t="s">
        <v>128</v>
      </c>
      <c r="B113" s="37" t="s">
        <v>127</v>
      </c>
      <c r="C113" s="37" t="s">
        <v>126</v>
      </c>
      <c r="D113" s="37" t="s">
        <v>125</v>
      </c>
      <c r="E113" s="37" t="s">
        <v>130</v>
      </c>
      <c r="F113" s="36" t="s">
        <v>129</v>
      </c>
      <c r="G113" s="35">
        <v>1780000</v>
      </c>
      <c r="H113" s="35">
        <v>1647000</v>
      </c>
      <c r="I113" s="35">
        <v>1721000</v>
      </c>
      <c r="J113" s="35">
        <v>0</v>
      </c>
      <c r="K113" s="27"/>
    </row>
    <row r="114" spans="1:11" ht="21.2" customHeight="1" x14ac:dyDescent="0.2">
      <c r="A114" s="38" t="s">
        <v>128</v>
      </c>
      <c r="B114" s="37" t="s">
        <v>127</v>
      </c>
      <c r="C114" s="37" t="s">
        <v>126</v>
      </c>
      <c r="D114" s="37" t="s">
        <v>125</v>
      </c>
      <c r="E114" s="37" t="s">
        <v>130</v>
      </c>
      <c r="F114" s="36" t="s">
        <v>123</v>
      </c>
      <c r="G114" s="35">
        <v>312000</v>
      </c>
      <c r="H114" s="35">
        <v>306000</v>
      </c>
      <c r="I114" s="35">
        <v>318000</v>
      </c>
      <c r="J114" s="35">
        <v>0</v>
      </c>
      <c r="K114" s="27"/>
    </row>
    <row r="115" spans="1:11" ht="21.2" customHeight="1" x14ac:dyDescent="0.2">
      <c r="A115" s="38" t="s">
        <v>128</v>
      </c>
      <c r="B115" s="37" t="s">
        <v>127</v>
      </c>
      <c r="C115" s="37" t="s">
        <v>126</v>
      </c>
      <c r="D115" s="37" t="s">
        <v>125</v>
      </c>
      <c r="E115" s="37" t="s">
        <v>124</v>
      </c>
      <c r="F115" s="36" t="s">
        <v>129</v>
      </c>
      <c r="G115" s="35">
        <v>141832.12</v>
      </c>
      <c r="H115" s="35">
        <v>0</v>
      </c>
      <c r="I115" s="35">
        <v>0</v>
      </c>
      <c r="J115" s="35">
        <v>0</v>
      </c>
      <c r="K115" s="27"/>
    </row>
    <row r="116" spans="1:11" ht="21.2" customHeight="1" x14ac:dyDescent="0.2">
      <c r="A116" s="38" t="s">
        <v>128</v>
      </c>
      <c r="B116" s="37" t="s">
        <v>127</v>
      </c>
      <c r="C116" s="37" t="s">
        <v>126</v>
      </c>
      <c r="D116" s="37" t="s">
        <v>125</v>
      </c>
      <c r="E116" s="37" t="s">
        <v>124</v>
      </c>
      <c r="F116" s="36" t="s">
        <v>123</v>
      </c>
      <c r="G116" s="35">
        <v>150000</v>
      </c>
      <c r="H116" s="35">
        <v>0</v>
      </c>
      <c r="I116" s="35">
        <v>0</v>
      </c>
      <c r="J116" s="35">
        <v>0</v>
      </c>
      <c r="K116" s="27"/>
    </row>
    <row r="117" spans="1:11" ht="19.7" customHeight="1" x14ac:dyDescent="0.2">
      <c r="A117" s="34" t="s">
        <v>122</v>
      </c>
      <c r="B117" s="33" t="s">
        <v>121</v>
      </c>
      <c r="C117" s="33" t="s">
        <v>108</v>
      </c>
      <c r="D117" s="29"/>
      <c r="E117" s="29"/>
      <c r="F117" s="29"/>
      <c r="G117" s="32">
        <v>0</v>
      </c>
      <c r="H117" s="32">
        <v>0</v>
      </c>
      <c r="I117" s="32">
        <v>0</v>
      </c>
      <c r="J117" s="32">
        <v>0</v>
      </c>
      <c r="K117" s="27"/>
    </row>
    <row r="118" spans="1:11" ht="13.7" customHeight="1" x14ac:dyDescent="0.2">
      <c r="A118" s="31" t="s">
        <v>120</v>
      </c>
      <c r="B118" s="30" t="s">
        <v>119</v>
      </c>
      <c r="C118" s="30" t="s">
        <v>114</v>
      </c>
      <c r="D118" s="30" t="s">
        <v>108</v>
      </c>
      <c r="E118" s="29"/>
      <c r="F118" s="29"/>
      <c r="G118" s="28">
        <v>0</v>
      </c>
      <c r="H118" s="28">
        <v>0</v>
      </c>
      <c r="I118" s="28">
        <v>0</v>
      </c>
      <c r="J118" s="28">
        <v>0</v>
      </c>
      <c r="K118" s="27"/>
    </row>
    <row r="119" spans="1:11" ht="13.7" customHeight="1" x14ac:dyDescent="0.2">
      <c r="A119" s="31" t="s">
        <v>118</v>
      </c>
      <c r="B119" s="30" t="s">
        <v>117</v>
      </c>
      <c r="C119" s="30" t="s">
        <v>114</v>
      </c>
      <c r="D119" s="30" t="s">
        <v>108</v>
      </c>
      <c r="E119" s="29"/>
      <c r="F119" s="29"/>
      <c r="G119" s="28">
        <v>0</v>
      </c>
      <c r="H119" s="28">
        <v>0</v>
      </c>
      <c r="I119" s="28">
        <v>0</v>
      </c>
      <c r="J119" s="28">
        <v>0</v>
      </c>
      <c r="K119" s="27"/>
    </row>
    <row r="120" spans="1:11" ht="21.2" customHeight="1" x14ac:dyDescent="0.2">
      <c r="A120" s="31" t="s">
        <v>116</v>
      </c>
      <c r="B120" s="30" t="s">
        <v>115</v>
      </c>
      <c r="C120" s="30" t="s">
        <v>114</v>
      </c>
      <c r="D120" s="30" t="s">
        <v>108</v>
      </c>
      <c r="E120" s="29"/>
      <c r="F120" s="29"/>
      <c r="G120" s="28">
        <v>0</v>
      </c>
      <c r="H120" s="28">
        <v>0</v>
      </c>
      <c r="I120" s="28">
        <v>0</v>
      </c>
      <c r="J120" s="28">
        <v>0</v>
      </c>
      <c r="K120" s="27"/>
    </row>
    <row r="121" spans="1:11" ht="11.65" customHeight="1" x14ac:dyDescent="0.2">
      <c r="A121" s="34" t="s">
        <v>113</v>
      </c>
      <c r="B121" s="33" t="s">
        <v>112</v>
      </c>
      <c r="C121" s="33" t="s">
        <v>108</v>
      </c>
      <c r="D121" s="29"/>
      <c r="E121" s="29"/>
      <c r="F121" s="29"/>
      <c r="G121" s="32">
        <v>0</v>
      </c>
      <c r="H121" s="32">
        <v>0</v>
      </c>
      <c r="I121" s="32">
        <v>0</v>
      </c>
      <c r="J121" s="32">
        <v>0</v>
      </c>
      <c r="K121" s="27"/>
    </row>
    <row r="122" spans="1:11" ht="13.7" customHeight="1" x14ac:dyDescent="0.2">
      <c r="A122" s="31" t="s">
        <v>111</v>
      </c>
      <c r="B122" s="30" t="s">
        <v>110</v>
      </c>
      <c r="C122" s="30" t="s">
        <v>109</v>
      </c>
      <c r="D122" s="30" t="s">
        <v>108</v>
      </c>
      <c r="E122" s="29"/>
      <c r="F122" s="29"/>
      <c r="G122" s="28">
        <v>0</v>
      </c>
      <c r="H122" s="28">
        <v>0</v>
      </c>
      <c r="I122" s="28">
        <v>0</v>
      </c>
      <c r="J122" s="28">
        <v>0</v>
      </c>
      <c r="K122" s="27"/>
    </row>
    <row r="123" spans="1:11" ht="12.2" customHeight="1" x14ac:dyDescent="0.2">
      <c r="A123" s="26" t="s">
        <v>107</v>
      </c>
      <c r="B123" s="13"/>
      <c r="C123" s="13"/>
      <c r="D123" s="13"/>
      <c r="E123" s="13"/>
      <c r="F123" s="13"/>
      <c r="G123" s="13"/>
      <c r="H123" s="13"/>
      <c r="I123" s="13"/>
      <c r="J123" s="13"/>
      <c r="K123" s="1"/>
    </row>
    <row r="124" spans="1:11" ht="12.2" customHeight="1" x14ac:dyDescent="0.2">
      <c r="A124" s="72" t="s">
        <v>106</v>
      </c>
      <c r="B124" s="72"/>
      <c r="C124" s="72"/>
      <c r="D124" s="72"/>
      <c r="E124" s="72"/>
      <c r="F124" s="72"/>
      <c r="G124" s="72"/>
      <c r="H124" s="72"/>
      <c r="I124" s="72"/>
      <c r="J124" s="72"/>
      <c r="K124" s="2"/>
    </row>
    <row r="125" spans="1:11" ht="12.2" customHeight="1" x14ac:dyDescent="0.2">
      <c r="A125" s="72" t="s">
        <v>105</v>
      </c>
      <c r="B125" s="72"/>
      <c r="C125" s="72"/>
      <c r="D125" s="72"/>
      <c r="E125" s="72"/>
      <c r="F125" s="72"/>
      <c r="G125" s="72"/>
      <c r="H125" s="72"/>
      <c r="I125" s="72"/>
      <c r="J125" s="72"/>
      <c r="K125" s="2"/>
    </row>
    <row r="126" spans="1:11" ht="31.7" customHeight="1" x14ac:dyDescent="0.2">
      <c r="A126" s="73" t="s">
        <v>104</v>
      </c>
      <c r="B126" s="73"/>
      <c r="C126" s="73"/>
      <c r="D126" s="73"/>
      <c r="E126" s="73"/>
      <c r="F126" s="73"/>
      <c r="G126" s="73"/>
      <c r="H126" s="73"/>
      <c r="I126" s="73"/>
      <c r="J126" s="73"/>
      <c r="K126" s="2"/>
    </row>
    <row r="127" spans="1:11" ht="12.2" customHeight="1" x14ac:dyDescent="0.2">
      <c r="A127" s="72" t="s">
        <v>103</v>
      </c>
      <c r="B127" s="72"/>
      <c r="C127" s="72"/>
      <c r="D127" s="72"/>
      <c r="E127" s="72"/>
      <c r="F127" s="72"/>
      <c r="G127" s="72"/>
      <c r="H127" s="72"/>
      <c r="I127" s="72"/>
      <c r="J127" s="72"/>
      <c r="K127" s="2"/>
    </row>
    <row r="128" spans="1:11" ht="21.2" customHeight="1" x14ac:dyDescent="0.2">
      <c r="A128" s="72" t="s">
        <v>102</v>
      </c>
      <c r="B128" s="72"/>
      <c r="C128" s="72"/>
      <c r="D128" s="72"/>
      <c r="E128" s="72"/>
      <c r="F128" s="72"/>
      <c r="G128" s="72"/>
      <c r="H128" s="72"/>
      <c r="I128" s="72"/>
      <c r="J128" s="72"/>
      <c r="K128" s="2"/>
    </row>
    <row r="129" spans="1:11" ht="31.7" customHeight="1" x14ac:dyDescent="0.2">
      <c r="A129" s="73" t="s">
        <v>101</v>
      </c>
      <c r="B129" s="73"/>
      <c r="C129" s="73"/>
      <c r="D129" s="73"/>
      <c r="E129" s="73"/>
      <c r="F129" s="73"/>
      <c r="G129" s="73"/>
      <c r="H129" s="73"/>
      <c r="I129" s="73"/>
      <c r="J129" s="73"/>
      <c r="K129" s="2"/>
    </row>
    <row r="130" spans="1:11" ht="21.2" customHeight="1" x14ac:dyDescent="0.2">
      <c r="A130" s="72" t="s">
        <v>100</v>
      </c>
      <c r="B130" s="72"/>
      <c r="C130" s="72"/>
      <c r="D130" s="72"/>
      <c r="E130" s="72"/>
      <c r="F130" s="72"/>
      <c r="G130" s="72"/>
      <c r="H130" s="72"/>
      <c r="I130" s="72"/>
      <c r="J130" s="72"/>
      <c r="K130" s="2"/>
    </row>
    <row r="131" spans="1:11" ht="12.2" customHeight="1" x14ac:dyDescent="0.2">
      <c r="A131" s="72" t="s">
        <v>99</v>
      </c>
      <c r="B131" s="72"/>
      <c r="C131" s="72"/>
      <c r="D131" s="72"/>
      <c r="E131" s="72"/>
      <c r="F131" s="72"/>
      <c r="G131" s="72"/>
      <c r="H131" s="72"/>
      <c r="I131" s="72"/>
      <c r="J131" s="72"/>
      <c r="K131" s="2"/>
    </row>
    <row r="132" spans="1:11" ht="12.2" customHeight="1" x14ac:dyDescent="0.2">
      <c r="A132" s="72" t="s">
        <v>98</v>
      </c>
      <c r="B132" s="72"/>
      <c r="C132" s="72"/>
      <c r="D132" s="72"/>
      <c r="E132" s="72"/>
      <c r="F132" s="72"/>
      <c r="G132" s="72"/>
      <c r="H132" s="72"/>
      <c r="I132" s="72"/>
      <c r="J132" s="72"/>
      <c r="K132" s="72"/>
    </row>
    <row r="133" spans="1:11" ht="5.65" customHeight="1" x14ac:dyDescent="0.2">
      <c r="A133" s="1"/>
      <c r="B133" s="1"/>
      <c r="C133" s="1"/>
      <c r="D133" s="1"/>
      <c r="E133" s="1"/>
      <c r="F133" s="1"/>
      <c r="G133" s="1"/>
      <c r="H133" s="1"/>
      <c r="I133" s="1"/>
      <c r="J133" s="1"/>
      <c r="K133" s="1"/>
    </row>
  </sheetData>
  <mergeCells count="37">
    <mergeCell ref="B20:G20"/>
    <mergeCell ref="B21:G21"/>
    <mergeCell ref="A130:J130"/>
    <mergeCell ref="A131:J131"/>
    <mergeCell ref="A132:K132"/>
    <mergeCell ref="A124:J124"/>
    <mergeCell ref="A125:J125"/>
    <mergeCell ref="A126:J126"/>
    <mergeCell ref="A127:J127"/>
    <mergeCell ref="A128:J128"/>
    <mergeCell ref="A129:J129"/>
    <mergeCell ref="A25:H25"/>
    <mergeCell ref="A27:A28"/>
    <mergeCell ref="B27:B28"/>
    <mergeCell ref="C27:C28"/>
    <mergeCell ref="D27:F27"/>
    <mergeCell ref="G27:J27"/>
    <mergeCell ref="B16:G16"/>
    <mergeCell ref="H16:I16"/>
    <mergeCell ref="A17:B17"/>
    <mergeCell ref="B18:G18"/>
    <mergeCell ref="H18:I18"/>
    <mergeCell ref="H9:J9"/>
    <mergeCell ref="A10:I10"/>
    <mergeCell ref="A11:I11"/>
    <mergeCell ref="B14:F14"/>
    <mergeCell ref="A15:B15"/>
    <mergeCell ref="G6:H6"/>
    <mergeCell ref="I6:J6"/>
    <mergeCell ref="G7:H7"/>
    <mergeCell ref="I7:J7"/>
    <mergeCell ref="G8:I8"/>
    <mergeCell ref="A1:F1"/>
    <mergeCell ref="G2:J2"/>
    <mergeCell ref="G3:J3"/>
    <mergeCell ref="G4:J4"/>
    <mergeCell ref="G5:J5"/>
  </mergeCells>
  <pageMargins left="0.39370078740157483" right="0.39370078740157483" top="0.39370078740157483" bottom="0.39370078740157483" header="0.19685039370078741" footer="0.19685039370078741"/>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tabSelected="1" view="pageBreakPreview" topLeftCell="A16" zoomScale="60" zoomScaleNormal="100" workbookViewId="0">
      <selection activeCell="A39" sqref="A39:C39"/>
    </sheetView>
  </sheetViews>
  <sheetFormatPr defaultRowHeight="11.25" x14ac:dyDescent="0.2"/>
  <cols>
    <col min="1" max="1" width="13.1640625" customWidth="1"/>
    <col min="2" max="2" width="21.33203125" customWidth="1"/>
    <col min="3" max="3" width="28.6640625" customWidth="1"/>
    <col min="4" max="5" width="10.6640625" customWidth="1"/>
    <col min="6" max="9" width="18.1640625" customWidth="1"/>
    <col min="10" max="10" width="2.33203125" customWidth="1"/>
  </cols>
  <sheetData>
    <row r="1" spans="1:10" ht="12.2" customHeight="1" x14ac:dyDescent="0.2">
      <c r="A1" s="54"/>
      <c r="B1" s="55"/>
      <c r="C1" s="55"/>
      <c r="D1" s="55"/>
      <c r="E1" s="55"/>
      <c r="F1" s="55"/>
      <c r="G1" s="55"/>
      <c r="H1" s="1"/>
      <c r="I1" s="1"/>
      <c r="J1" s="1"/>
    </row>
    <row r="2" spans="1:10" ht="12.2" customHeight="1" x14ac:dyDescent="0.2">
      <c r="A2" s="1"/>
      <c r="B2" s="74" t="s">
        <v>97</v>
      </c>
      <c r="C2" s="74"/>
      <c r="D2" s="74"/>
      <c r="E2" s="74"/>
      <c r="F2" s="74"/>
      <c r="G2" s="74"/>
      <c r="H2" s="74"/>
      <c r="I2" s="74"/>
      <c r="J2" s="74"/>
    </row>
    <row r="3" spans="1:10" ht="12.2" customHeight="1" x14ac:dyDescent="0.2">
      <c r="A3" s="1"/>
      <c r="B3" s="1"/>
      <c r="C3" s="1"/>
      <c r="D3" s="1"/>
      <c r="E3" s="75"/>
      <c r="F3" s="76"/>
      <c r="G3" s="76"/>
      <c r="H3" s="6"/>
      <c r="I3" s="6"/>
      <c r="J3" s="6"/>
    </row>
    <row r="4" spans="1:10" ht="4.1500000000000004" customHeight="1" x14ac:dyDescent="0.2">
      <c r="A4" s="25"/>
      <c r="B4" s="25"/>
      <c r="C4" s="25"/>
      <c r="D4" s="25"/>
      <c r="E4" s="25"/>
      <c r="F4" s="25"/>
      <c r="G4" s="25"/>
      <c r="H4" s="25"/>
      <c r="I4" s="25"/>
      <c r="J4" s="1"/>
    </row>
    <row r="5" spans="1:10" ht="18.2" customHeight="1" x14ac:dyDescent="0.2">
      <c r="A5" s="69" t="s">
        <v>96</v>
      </c>
      <c r="B5" s="77" t="s">
        <v>95</v>
      </c>
      <c r="C5" s="77"/>
      <c r="D5" s="69" t="s">
        <v>94</v>
      </c>
      <c r="E5" s="69" t="s">
        <v>93</v>
      </c>
      <c r="F5" s="71" t="s">
        <v>92</v>
      </c>
      <c r="G5" s="71"/>
      <c r="H5" s="71"/>
      <c r="I5" s="71"/>
      <c r="J5" s="22"/>
    </row>
    <row r="6" spans="1:10" ht="49.7" customHeight="1" x14ac:dyDescent="0.2">
      <c r="A6" s="69"/>
      <c r="B6" s="77"/>
      <c r="C6" s="77"/>
      <c r="D6" s="69"/>
      <c r="E6" s="69"/>
      <c r="F6" s="24" t="s">
        <v>91</v>
      </c>
      <c r="G6" s="24" t="s">
        <v>90</v>
      </c>
      <c r="H6" s="24" t="s">
        <v>89</v>
      </c>
      <c r="I6" s="24" t="s">
        <v>88</v>
      </c>
      <c r="J6" s="22"/>
    </row>
    <row r="7" spans="1:10" ht="12.2" customHeight="1" x14ac:dyDescent="0.2">
      <c r="A7" s="23" t="s">
        <v>87</v>
      </c>
      <c r="B7" s="71" t="s">
        <v>86</v>
      </c>
      <c r="C7" s="71"/>
      <c r="D7" s="23" t="s">
        <v>85</v>
      </c>
      <c r="E7" s="23" t="s">
        <v>84</v>
      </c>
      <c r="F7" s="23" t="s">
        <v>83</v>
      </c>
      <c r="G7" s="23" t="s">
        <v>82</v>
      </c>
      <c r="H7" s="23" t="s">
        <v>81</v>
      </c>
      <c r="I7" s="23" t="s">
        <v>80</v>
      </c>
      <c r="J7" s="22"/>
    </row>
    <row r="8" spans="1:10" ht="12.2" customHeight="1" x14ac:dyDescent="0.2">
      <c r="A8" s="20" t="s">
        <v>79</v>
      </c>
      <c r="B8" s="78" t="s">
        <v>78</v>
      </c>
      <c r="C8" s="78"/>
      <c r="D8" s="18" t="s">
        <v>77</v>
      </c>
      <c r="E8" s="18" t="s">
        <v>27</v>
      </c>
      <c r="F8" s="21">
        <v>27958090.989999998</v>
      </c>
      <c r="G8" s="21">
        <v>17723650</v>
      </c>
      <c r="H8" s="21">
        <v>15058750</v>
      </c>
      <c r="I8" s="21"/>
      <c r="J8" s="15"/>
    </row>
    <row r="9" spans="1:10" ht="165" customHeight="1" x14ac:dyDescent="0.2">
      <c r="A9" s="20" t="s">
        <v>76</v>
      </c>
      <c r="B9" s="79" t="s">
        <v>75</v>
      </c>
      <c r="C9" s="79"/>
      <c r="D9" s="18" t="s">
        <v>74</v>
      </c>
      <c r="E9" s="17"/>
      <c r="F9" s="16"/>
      <c r="G9" s="16"/>
      <c r="H9" s="16"/>
      <c r="I9" s="16"/>
      <c r="J9" s="15"/>
    </row>
    <row r="10" spans="1:10" ht="48" customHeight="1" x14ac:dyDescent="0.2">
      <c r="A10" s="20" t="s">
        <v>73</v>
      </c>
      <c r="B10" s="78" t="s">
        <v>72</v>
      </c>
      <c r="C10" s="78"/>
      <c r="D10" s="18" t="s">
        <v>71</v>
      </c>
      <c r="E10" s="17"/>
      <c r="F10" s="16"/>
      <c r="G10" s="16"/>
      <c r="H10" s="16"/>
      <c r="I10" s="16"/>
      <c r="J10" s="15"/>
    </row>
    <row r="11" spans="1:10" ht="48" customHeight="1" x14ac:dyDescent="0.2">
      <c r="A11" s="20" t="s">
        <v>70</v>
      </c>
      <c r="B11" s="78" t="s">
        <v>69</v>
      </c>
      <c r="C11" s="78"/>
      <c r="D11" s="18" t="s">
        <v>68</v>
      </c>
      <c r="E11" s="17"/>
      <c r="F11" s="16">
        <f>410022.68+241488.13</f>
        <v>651510.81000000006</v>
      </c>
      <c r="G11" s="16"/>
      <c r="H11" s="16"/>
      <c r="I11" s="16"/>
      <c r="J11" s="15"/>
    </row>
    <row r="12" spans="1:10" ht="48" customHeight="1" x14ac:dyDescent="0.2">
      <c r="A12" s="20" t="s">
        <v>67</v>
      </c>
      <c r="B12" s="78" t="s">
        <v>66</v>
      </c>
      <c r="C12" s="78"/>
      <c r="D12" s="18" t="s">
        <v>65</v>
      </c>
      <c r="E12" s="18" t="s">
        <v>27</v>
      </c>
      <c r="F12" s="21">
        <f>27958090.99-F11</f>
        <v>27306580.18</v>
      </c>
      <c r="G12" s="21">
        <v>17723650</v>
      </c>
      <c r="H12" s="21">
        <v>15058750</v>
      </c>
      <c r="I12" s="21"/>
      <c r="J12" s="15"/>
    </row>
    <row r="13" spans="1:10" ht="48" customHeight="1" x14ac:dyDescent="0.2">
      <c r="A13" s="20" t="s">
        <v>64</v>
      </c>
      <c r="B13" s="78" t="s">
        <v>63</v>
      </c>
      <c r="C13" s="78"/>
      <c r="D13" s="18" t="s">
        <v>62</v>
      </c>
      <c r="E13" s="18" t="s">
        <v>27</v>
      </c>
      <c r="F13" s="21">
        <f>10110735-410022.68</f>
        <v>9700712.3200000003</v>
      </c>
      <c r="G13" s="21">
        <v>9815050</v>
      </c>
      <c r="H13" s="21">
        <v>9825250</v>
      </c>
      <c r="I13" s="21"/>
      <c r="J13" s="15"/>
    </row>
    <row r="14" spans="1:10" ht="21.2" customHeight="1" x14ac:dyDescent="0.2">
      <c r="A14" s="20" t="s">
        <v>61</v>
      </c>
      <c r="B14" s="78" t="s">
        <v>35</v>
      </c>
      <c r="C14" s="78"/>
      <c r="D14" s="18" t="s">
        <v>60</v>
      </c>
      <c r="E14" s="18" t="s">
        <v>27</v>
      </c>
      <c r="F14" s="21">
        <f>10110735-410022.68</f>
        <v>9700712.3200000003</v>
      </c>
      <c r="G14" s="21">
        <v>9815050</v>
      </c>
      <c r="H14" s="21">
        <v>9825250</v>
      </c>
      <c r="I14" s="21"/>
      <c r="J14" s="15"/>
    </row>
    <row r="15" spans="1:10" ht="16.5" customHeight="1" x14ac:dyDescent="0.2">
      <c r="A15" s="20" t="s">
        <v>59</v>
      </c>
      <c r="B15" s="78" t="s">
        <v>41</v>
      </c>
      <c r="C15" s="78"/>
      <c r="D15" s="18" t="s">
        <v>58</v>
      </c>
      <c r="E15" s="17"/>
      <c r="F15" s="16"/>
      <c r="G15" s="16"/>
      <c r="H15" s="16"/>
      <c r="I15" s="16"/>
      <c r="J15" s="15"/>
    </row>
    <row r="16" spans="1:10" ht="39.75" customHeight="1" x14ac:dyDescent="0.2">
      <c r="A16" s="20" t="s">
        <v>57</v>
      </c>
      <c r="B16" s="78" t="s">
        <v>56</v>
      </c>
      <c r="C16" s="78"/>
      <c r="D16" s="18" t="s">
        <v>55</v>
      </c>
      <c r="E16" s="18" t="s">
        <v>27</v>
      </c>
      <c r="F16" s="21">
        <f>8839034.22</f>
        <v>8839034.2200000007</v>
      </c>
      <c r="G16" s="21">
        <v>675100</v>
      </c>
      <c r="H16" s="16"/>
      <c r="I16" s="16"/>
      <c r="J16" s="15"/>
    </row>
    <row r="17" spans="1:10" ht="24" customHeight="1" x14ac:dyDescent="0.2">
      <c r="A17" s="20" t="s">
        <v>54</v>
      </c>
      <c r="B17" s="78" t="s">
        <v>35</v>
      </c>
      <c r="C17" s="78"/>
      <c r="D17" s="18" t="s">
        <v>53</v>
      </c>
      <c r="E17" s="18" t="s">
        <v>27</v>
      </c>
      <c r="F17" s="21">
        <f>8839034.22</f>
        <v>8839034.2200000007</v>
      </c>
      <c r="G17" s="21">
        <v>675100</v>
      </c>
      <c r="H17" s="16"/>
      <c r="I17" s="16"/>
      <c r="J17" s="15"/>
    </row>
    <row r="18" spans="1:10" ht="12.2" customHeight="1" x14ac:dyDescent="0.2">
      <c r="A18" s="20" t="s">
        <v>52</v>
      </c>
      <c r="B18" s="78" t="s">
        <v>41</v>
      </c>
      <c r="C18" s="78"/>
      <c r="D18" s="18" t="s">
        <v>51</v>
      </c>
      <c r="E18" s="17"/>
      <c r="F18" s="16"/>
      <c r="G18" s="16"/>
      <c r="H18" s="16"/>
      <c r="I18" s="16"/>
      <c r="J18" s="15"/>
    </row>
    <row r="19" spans="1:10" ht="21.2" customHeight="1" x14ac:dyDescent="0.2">
      <c r="A19" s="20" t="s">
        <v>50</v>
      </c>
      <c r="B19" s="78" t="s">
        <v>49</v>
      </c>
      <c r="C19" s="78"/>
      <c r="D19" s="18" t="s">
        <v>48</v>
      </c>
      <c r="E19" s="17"/>
      <c r="F19" s="16"/>
      <c r="G19" s="16"/>
      <c r="H19" s="16"/>
      <c r="I19" s="16"/>
      <c r="J19" s="15"/>
    </row>
    <row r="20" spans="1:10" ht="21.2" customHeight="1" x14ac:dyDescent="0.2">
      <c r="A20" s="20" t="s">
        <v>47</v>
      </c>
      <c r="B20" s="78" t="s">
        <v>46</v>
      </c>
      <c r="C20" s="78"/>
      <c r="D20" s="18" t="s">
        <v>45</v>
      </c>
      <c r="E20" s="17"/>
      <c r="F20" s="16"/>
      <c r="G20" s="16"/>
      <c r="H20" s="16"/>
      <c r="I20" s="16"/>
      <c r="J20" s="15"/>
    </row>
    <row r="21" spans="1:10" ht="21.2" customHeight="1" x14ac:dyDescent="0.2">
      <c r="A21" s="20" t="s">
        <v>44</v>
      </c>
      <c r="B21" s="78" t="s">
        <v>35</v>
      </c>
      <c r="C21" s="78"/>
      <c r="D21" s="18" t="s">
        <v>43</v>
      </c>
      <c r="E21" s="17"/>
      <c r="F21" s="16"/>
      <c r="G21" s="16"/>
      <c r="H21" s="16"/>
      <c r="I21" s="16"/>
      <c r="J21" s="15"/>
    </row>
    <row r="22" spans="1:10" ht="12.2" customHeight="1" x14ac:dyDescent="0.2">
      <c r="A22" s="20" t="s">
        <v>42</v>
      </c>
      <c r="B22" s="78" t="s">
        <v>41</v>
      </c>
      <c r="C22" s="78"/>
      <c r="D22" s="18" t="s">
        <v>40</v>
      </c>
      <c r="E22" s="17"/>
      <c r="F22" s="16"/>
      <c r="G22" s="16"/>
      <c r="H22" s="16"/>
      <c r="I22" s="16"/>
      <c r="J22" s="15"/>
    </row>
    <row r="23" spans="1:10" ht="12.2" customHeight="1" x14ac:dyDescent="0.2">
      <c r="A23" s="20" t="s">
        <v>39</v>
      </c>
      <c r="B23" s="78" t="s">
        <v>38</v>
      </c>
      <c r="C23" s="78"/>
      <c r="D23" s="18" t="s">
        <v>37</v>
      </c>
      <c r="E23" s="18" t="s">
        <v>27</v>
      </c>
      <c r="F23" s="21">
        <f>9008321.77-241488.13</f>
        <v>8766833.6399999987</v>
      </c>
      <c r="G23" s="21">
        <v>7233500</v>
      </c>
      <c r="H23" s="21">
        <v>5233500</v>
      </c>
      <c r="I23" s="21"/>
      <c r="J23" s="15"/>
    </row>
    <row r="24" spans="1:10" ht="21.2" customHeight="1" x14ac:dyDescent="0.2">
      <c r="A24" s="20" t="s">
        <v>36</v>
      </c>
      <c r="B24" s="78" t="s">
        <v>35</v>
      </c>
      <c r="C24" s="78"/>
      <c r="D24" s="18" t="s">
        <v>34</v>
      </c>
      <c r="E24" s="18" t="s">
        <v>27</v>
      </c>
      <c r="F24" s="21">
        <f>9008321.77-241488.13</f>
        <v>8766833.6399999987</v>
      </c>
      <c r="G24" s="21">
        <v>7233500</v>
      </c>
      <c r="H24" s="21">
        <v>5233500</v>
      </c>
      <c r="I24" s="21"/>
      <c r="J24" s="15"/>
    </row>
    <row r="25" spans="1:10" ht="12.2" customHeight="1" x14ac:dyDescent="0.2">
      <c r="A25" s="20" t="s">
        <v>33</v>
      </c>
      <c r="B25" s="78" t="s">
        <v>32</v>
      </c>
      <c r="C25" s="78"/>
      <c r="D25" s="18" t="s">
        <v>31</v>
      </c>
      <c r="E25" s="17"/>
      <c r="F25" s="16"/>
      <c r="G25" s="16"/>
      <c r="H25" s="16"/>
      <c r="I25" s="16"/>
      <c r="J25" s="15"/>
    </row>
    <row r="26" spans="1:10" ht="42.2" customHeight="1" x14ac:dyDescent="0.2">
      <c r="A26" s="20" t="s">
        <v>30</v>
      </c>
      <c r="B26" s="78" t="s">
        <v>29</v>
      </c>
      <c r="C26" s="78"/>
      <c r="D26" s="18" t="s">
        <v>28</v>
      </c>
      <c r="E26" s="18" t="s">
        <v>27</v>
      </c>
      <c r="F26" s="21">
        <f>27958090.99-F11</f>
        <v>27306580.18</v>
      </c>
      <c r="G26" s="21">
        <v>17723650</v>
      </c>
      <c r="H26" s="21">
        <v>15058750</v>
      </c>
      <c r="I26" s="21"/>
      <c r="J26" s="15"/>
    </row>
    <row r="27" spans="1:10" ht="12.2" customHeight="1" x14ac:dyDescent="0.2">
      <c r="A27" s="19"/>
      <c r="B27" s="78" t="s">
        <v>20</v>
      </c>
      <c r="C27" s="78"/>
      <c r="D27" s="18" t="s">
        <v>26</v>
      </c>
      <c r="E27" s="17"/>
      <c r="F27" s="16"/>
      <c r="G27" s="16"/>
      <c r="H27" s="16"/>
      <c r="I27" s="16"/>
      <c r="J27" s="15"/>
    </row>
    <row r="28" spans="1:10" ht="12.2" customHeight="1" x14ac:dyDescent="0.2">
      <c r="A28" s="19"/>
      <c r="B28" s="79"/>
      <c r="C28" s="80"/>
      <c r="D28" s="18" t="s">
        <v>25</v>
      </c>
      <c r="E28" s="18" t="s">
        <v>24</v>
      </c>
      <c r="F28" s="21">
        <f>27958090.99-F11</f>
        <v>27306580.18</v>
      </c>
      <c r="G28" s="21">
        <v>17723650</v>
      </c>
      <c r="H28" s="21">
        <v>15058750</v>
      </c>
      <c r="I28" s="21"/>
      <c r="J28" s="15"/>
    </row>
    <row r="29" spans="1:10" ht="42.2" customHeight="1" x14ac:dyDescent="0.2">
      <c r="A29" s="20" t="s">
        <v>23</v>
      </c>
      <c r="B29" s="78" t="s">
        <v>22</v>
      </c>
      <c r="C29" s="78"/>
      <c r="D29" s="18" t="s">
        <v>21</v>
      </c>
      <c r="E29" s="17"/>
      <c r="F29" s="16"/>
      <c r="G29" s="16"/>
      <c r="H29" s="16"/>
      <c r="I29" s="16"/>
      <c r="J29" s="15"/>
    </row>
    <row r="30" spans="1:10" ht="12.2" customHeight="1" x14ac:dyDescent="0.2">
      <c r="A30" s="19"/>
      <c r="B30" s="78" t="s">
        <v>20</v>
      </c>
      <c r="C30" s="78"/>
      <c r="D30" s="18" t="s">
        <v>19</v>
      </c>
      <c r="E30" s="17"/>
      <c r="F30" s="16"/>
      <c r="G30" s="16"/>
      <c r="H30" s="16"/>
      <c r="I30" s="16"/>
      <c r="J30" s="15"/>
    </row>
    <row r="31" spans="1:10" ht="12.2" customHeight="1" x14ac:dyDescent="0.2">
      <c r="A31" s="19"/>
      <c r="B31" s="79"/>
      <c r="C31" s="80"/>
      <c r="D31" s="18" t="s">
        <v>18</v>
      </c>
      <c r="E31" s="17"/>
      <c r="F31" s="16"/>
      <c r="G31" s="16"/>
      <c r="H31" s="16"/>
      <c r="I31" s="16"/>
      <c r="J31" s="15"/>
    </row>
    <row r="32" spans="1:10" ht="20.100000000000001" customHeight="1" x14ac:dyDescent="0.2">
      <c r="A32" s="13"/>
      <c r="B32" s="81"/>
      <c r="C32" s="82"/>
      <c r="D32" s="14"/>
      <c r="E32" s="14"/>
      <c r="F32" s="12"/>
      <c r="G32" s="13"/>
      <c r="H32" s="13"/>
      <c r="I32" s="12"/>
      <c r="J32" s="11"/>
    </row>
    <row r="33" spans="1:10" ht="12.2" customHeight="1" x14ac:dyDescent="0.2">
      <c r="A33" s="83" t="s">
        <v>17</v>
      </c>
      <c r="B33" s="83"/>
      <c r="C33" s="84"/>
      <c r="D33" s="85"/>
      <c r="E33" s="54"/>
      <c r="F33" s="55"/>
      <c r="G33" s="55"/>
      <c r="H33" s="1"/>
      <c r="I33" s="1"/>
      <c r="J33" s="6"/>
    </row>
    <row r="34" spans="1:10" ht="12.2" customHeight="1" x14ac:dyDescent="0.2">
      <c r="A34" s="72" t="s">
        <v>16</v>
      </c>
      <c r="B34" s="72"/>
      <c r="C34" s="111" t="s">
        <v>263</v>
      </c>
      <c r="D34" s="56"/>
      <c r="E34" s="56"/>
      <c r="F34" s="86" t="s">
        <v>10</v>
      </c>
      <c r="G34" s="86"/>
      <c r="H34" s="112" t="s">
        <v>264</v>
      </c>
      <c r="I34" s="58"/>
      <c r="J34" s="1"/>
    </row>
    <row r="35" spans="1:10" ht="12.2" customHeight="1" x14ac:dyDescent="0.2">
      <c r="A35" s="1"/>
      <c r="B35" s="1"/>
      <c r="C35" s="87" t="s">
        <v>14</v>
      </c>
      <c r="D35" s="87"/>
      <c r="E35" s="87"/>
      <c r="F35" s="59" t="s">
        <v>9</v>
      </c>
      <c r="G35" s="59"/>
      <c r="H35" s="57" t="s">
        <v>8</v>
      </c>
      <c r="I35" s="57"/>
      <c r="J35" s="1"/>
    </row>
    <row r="36" spans="1:10" ht="12.2" customHeight="1" x14ac:dyDescent="0.2">
      <c r="A36" s="73"/>
      <c r="B36" s="88"/>
      <c r="C36" s="84"/>
      <c r="D36" s="85"/>
      <c r="E36" s="54"/>
      <c r="F36" s="55"/>
      <c r="G36" s="55"/>
      <c r="H36" s="1"/>
      <c r="I36" s="1"/>
      <c r="J36" s="6"/>
    </row>
    <row r="37" spans="1:10" ht="12.2" customHeight="1" x14ac:dyDescent="0.2">
      <c r="A37" s="10" t="s">
        <v>15</v>
      </c>
      <c r="B37" s="111" t="s">
        <v>265</v>
      </c>
      <c r="C37" s="56"/>
      <c r="D37" s="56"/>
      <c r="E37" s="86" t="s">
        <v>10</v>
      </c>
      <c r="F37" s="86"/>
      <c r="G37" s="113" t="s">
        <v>266</v>
      </c>
      <c r="H37" s="55"/>
      <c r="I37" s="114" t="s">
        <v>267</v>
      </c>
      <c r="J37" s="6"/>
    </row>
    <row r="38" spans="1:10" ht="12.2" customHeight="1" x14ac:dyDescent="0.2">
      <c r="A38" s="1"/>
      <c r="B38" s="87" t="s">
        <v>14</v>
      </c>
      <c r="C38" s="87"/>
      <c r="D38" s="87"/>
      <c r="E38" s="59" t="s">
        <v>9</v>
      </c>
      <c r="F38" s="59"/>
      <c r="G38" s="59" t="s">
        <v>13</v>
      </c>
      <c r="H38" s="59"/>
      <c r="I38" s="9" t="s">
        <v>12</v>
      </c>
      <c r="J38" s="1"/>
    </row>
    <row r="39" spans="1:10" ht="12.2" customHeight="1" x14ac:dyDescent="0.2">
      <c r="A39" s="89" t="s">
        <v>11</v>
      </c>
      <c r="B39" s="89"/>
      <c r="C39" s="89"/>
      <c r="D39" s="8"/>
      <c r="E39" s="54"/>
      <c r="F39" s="55"/>
      <c r="G39" s="55"/>
      <c r="H39" s="1"/>
      <c r="I39" s="6"/>
      <c r="J39" s="6"/>
    </row>
    <row r="40" spans="1:10" ht="12.2" customHeight="1" x14ac:dyDescent="0.2">
      <c r="A40" s="1"/>
      <c r="B40" s="1"/>
      <c r="C40" s="1"/>
      <c r="D40" s="1"/>
      <c r="E40" s="1"/>
      <c r="F40" s="1"/>
      <c r="G40" s="1"/>
      <c r="H40" s="1"/>
      <c r="I40" s="1"/>
      <c r="J40" s="1"/>
    </row>
    <row r="41" spans="1:10" ht="12.2" customHeight="1" x14ac:dyDescent="0.2">
      <c r="A41" s="83" t="s">
        <v>7</v>
      </c>
      <c r="B41" s="83"/>
      <c r="C41" s="1"/>
      <c r="D41" s="1"/>
      <c r="E41" s="1"/>
      <c r="F41" s="1"/>
      <c r="G41" s="1"/>
      <c r="H41" s="1"/>
      <c r="I41" s="1"/>
      <c r="J41" s="1"/>
    </row>
    <row r="42" spans="1:10" ht="21.2" customHeight="1" x14ac:dyDescent="0.2">
      <c r="A42" s="72" t="s">
        <v>6</v>
      </c>
      <c r="B42" s="72"/>
      <c r="C42" s="72"/>
      <c r="D42" s="72"/>
      <c r="E42" s="72"/>
      <c r="F42" s="72"/>
      <c r="G42" s="72"/>
      <c r="H42" s="72"/>
      <c r="I42" s="72"/>
      <c r="J42" s="2"/>
    </row>
    <row r="43" spans="1:10" ht="77.650000000000006" customHeight="1" x14ac:dyDescent="0.2">
      <c r="A43" s="73" t="s">
        <v>5</v>
      </c>
      <c r="B43" s="73"/>
      <c r="C43" s="73"/>
      <c r="D43" s="73"/>
      <c r="E43" s="73"/>
      <c r="F43" s="73"/>
      <c r="G43" s="73"/>
      <c r="H43" s="73"/>
      <c r="I43" s="73"/>
      <c r="J43" s="2"/>
    </row>
    <row r="44" spans="1:10" ht="21.2" customHeight="1" x14ac:dyDescent="0.2">
      <c r="A44" s="72" t="s">
        <v>4</v>
      </c>
      <c r="B44" s="72"/>
      <c r="C44" s="72"/>
      <c r="D44" s="72"/>
      <c r="E44" s="72"/>
      <c r="F44" s="72"/>
      <c r="G44" s="72"/>
      <c r="H44" s="72"/>
      <c r="I44" s="72"/>
      <c r="J44" s="2"/>
    </row>
    <row r="45" spans="1:10" ht="21.2" customHeight="1" x14ac:dyDescent="0.2">
      <c r="A45" s="72" t="s">
        <v>3</v>
      </c>
      <c r="B45" s="72"/>
      <c r="C45" s="72"/>
      <c r="D45" s="72"/>
      <c r="E45" s="72"/>
      <c r="F45" s="72"/>
      <c r="G45" s="72"/>
      <c r="H45" s="72"/>
      <c r="I45" s="72"/>
      <c r="J45" s="2"/>
    </row>
    <row r="46" spans="1:10" ht="12.2" customHeight="1" x14ac:dyDescent="0.2">
      <c r="A46" s="72" t="s">
        <v>2</v>
      </c>
      <c r="B46" s="72"/>
      <c r="C46" s="72"/>
      <c r="D46" s="72"/>
      <c r="E46" s="72"/>
      <c r="F46" s="72"/>
      <c r="G46" s="72"/>
      <c r="H46" s="72"/>
      <c r="I46" s="72"/>
      <c r="J46" s="2"/>
    </row>
    <row r="47" spans="1:10" ht="12.2" customHeight="1" x14ac:dyDescent="0.2">
      <c r="A47" s="72" t="s">
        <v>1</v>
      </c>
      <c r="B47" s="72"/>
      <c r="C47" s="72"/>
      <c r="D47" s="72"/>
      <c r="E47" s="72"/>
      <c r="F47" s="72"/>
      <c r="G47" s="72"/>
      <c r="H47" s="72"/>
      <c r="I47" s="72"/>
      <c r="J47" s="2"/>
    </row>
    <row r="48" spans="1:10" ht="33.200000000000003" customHeight="1" x14ac:dyDescent="0.2">
      <c r="A48" s="73" t="s">
        <v>0</v>
      </c>
      <c r="B48" s="73"/>
      <c r="C48" s="73"/>
      <c r="D48" s="73"/>
      <c r="E48" s="73"/>
      <c r="F48" s="73"/>
      <c r="G48" s="73"/>
      <c r="H48" s="73"/>
      <c r="I48" s="73"/>
      <c r="J48" s="2"/>
    </row>
    <row r="49" spans="1:10" ht="7.15" customHeight="1" x14ac:dyDescent="0.2">
      <c r="A49" s="1"/>
      <c r="B49" s="1"/>
      <c r="C49" s="1"/>
      <c r="D49" s="1"/>
      <c r="E49" s="1"/>
      <c r="F49" s="1"/>
      <c r="G49" s="1"/>
      <c r="H49" s="1"/>
      <c r="I49" s="1"/>
      <c r="J49" s="1"/>
    </row>
  </sheetData>
  <mergeCells count="63">
    <mergeCell ref="A47:I47"/>
    <mergeCell ref="A48:I48"/>
    <mergeCell ref="A41:B41"/>
    <mergeCell ref="A42:I42"/>
    <mergeCell ref="A43:I43"/>
    <mergeCell ref="A44:I44"/>
    <mergeCell ref="A45:I45"/>
    <mergeCell ref="A46:I46"/>
    <mergeCell ref="A39:C39"/>
    <mergeCell ref="E39:G39"/>
    <mergeCell ref="B37:D37"/>
    <mergeCell ref="E37:F37"/>
    <mergeCell ref="G37:H37"/>
    <mergeCell ref="B38:D38"/>
    <mergeCell ref="E38:F38"/>
    <mergeCell ref="G38:H38"/>
    <mergeCell ref="H34:I34"/>
    <mergeCell ref="C35:E35"/>
    <mergeCell ref="F35:G35"/>
    <mergeCell ref="H35:I35"/>
    <mergeCell ref="A36:B36"/>
    <mergeCell ref="C36:D36"/>
    <mergeCell ref="E36:G36"/>
    <mergeCell ref="B32:C32"/>
    <mergeCell ref="A33:B33"/>
    <mergeCell ref="C33:D33"/>
    <mergeCell ref="E33:G33"/>
    <mergeCell ref="A34:B34"/>
    <mergeCell ref="C34:E34"/>
    <mergeCell ref="F34:G34"/>
    <mergeCell ref="B27:C27"/>
    <mergeCell ref="B28:C28"/>
    <mergeCell ref="B29:C29"/>
    <mergeCell ref="B30:C30"/>
    <mergeCell ref="B31:C31"/>
    <mergeCell ref="B22:C22"/>
    <mergeCell ref="B23:C23"/>
    <mergeCell ref="B24:C24"/>
    <mergeCell ref="B25:C25"/>
    <mergeCell ref="B26:C26"/>
    <mergeCell ref="B17:C17"/>
    <mergeCell ref="B18:C18"/>
    <mergeCell ref="B19:C19"/>
    <mergeCell ref="B20:C20"/>
    <mergeCell ref="B21:C21"/>
    <mergeCell ref="B12:C12"/>
    <mergeCell ref="B13:C13"/>
    <mergeCell ref="B14:C14"/>
    <mergeCell ref="B15:C15"/>
    <mergeCell ref="B16:C16"/>
    <mergeCell ref="B7:C7"/>
    <mergeCell ref="B8:C8"/>
    <mergeCell ref="B9:C9"/>
    <mergeCell ref="B10:C10"/>
    <mergeCell ref="B11:C11"/>
    <mergeCell ref="A1:G1"/>
    <mergeCell ref="B2:J2"/>
    <mergeCell ref="E3:G3"/>
    <mergeCell ref="A5:A6"/>
    <mergeCell ref="B5:C6"/>
    <mergeCell ref="D5:D6"/>
    <mergeCell ref="E5:E6"/>
    <mergeCell ref="F5:I5"/>
  </mergeCells>
  <pageMargins left="0.39370078740157483" right="0.39370078740157483" top="0.39370078740157483" bottom="0.39370078740157483" header="0.19685039370078741" footer="0.19685039370078741"/>
  <pageSetup paperSize="9" scale="98" orientation="landscape" r:id="rId1"/>
  <headerFooter alignWithMargins="0"/>
  <rowBreaks count="1" manualBreakCount="1">
    <brk id="17"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Раздел 1</vt:lpstr>
      <vt:lpstr>Раздел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User9</dc:creator>
  <cp:lastModifiedBy>19-1</cp:lastModifiedBy>
  <cp:lastPrinted>2023-12-04T01:25:32Z</cp:lastPrinted>
  <dcterms:created xsi:type="dcterms:W3CDTF">2023-12-04T10:13:08Z</dcterms:created>
  <dcterms:modified xsi:type="dcterms:W3CDTF">2023-12-04T01:25:33Z</dcterms:modified>
</cp:coreProperties>
</file>